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4AE08953-3F78-4294-B610-EF3C667360AE}" xr6:coauthVersionLast="47" xr6:coauthVersionMax="47" xr10:uidLastSave="{00000000-0000-0000-0000-000000000000}"/>
  <bookViews>
    <workbookView xWindow="28680" yWindow="-120" windowWidth="51840" windowHeight="21120"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0" i="1" l="1"/>
  <c r="M12" i="1" s="1"/>
  <c r="M29" i="5" l="1"/>
  <c r="M17" i="5"/>
  <c r="M18" i="5" s="1"/>
  <c r="M23" i="5"/>
  <c r="M24" i="5" s="1"/>
  <c r="M27" i="1"/>
  <c r="M21" i="1"/>
  <c r="M17" i="1"/>
  <c r="M13" i="1"/>
  <c r="L24" i="5"/>
  <c r="L23" i="5"/>
  <c r="L18" i="5"/>
  <c r="L11" i="5"/>
  <c r="L12" i="5" s="1"/>
  <c r="L17" i="1"/>
  <c r="L29" i="5"/>
  <c r="M11" i="5" l="1"/>
  <c r="L27" i="1"/>
  <c r="L21" i="1"/>
  <c r="L13" i="1"/>
  <c r="P35" i="5"/>
  <c r="O35" i="5"/>
  <c r="D35" i="5"/>
  <c r="E35" i="5"/>
  <c r="F35" i="5"/>
  <c r="G35" i="5"/>
  <c r="H35" i="5"/>
  <c r="I35" i="5"/>
  <c r="J35" i="5"/>
  <c r="C35" i="5"/>
  <c r="M12" i="5" l="1"/>
  <c r="M30" i="5"/>
  <c r="K27" i="1"/>
  <c r="K21" i="1" l="1"/>
  <c r="K17" i="1"/>
  <c r="K13" i="1"/>
  <c r="B22" i="1" l="1"/>
</calcChain>
</file>

<file path=xl/sharedStrings.xml><?xml version="1.0" encoding="utf-8"?>
<sst xmlns="http://schemas.openxmlformats.org/spreadsheetml/2006/main" count="172" uniqueCount="127">
  <si>
    <t>Consolidated income statement (USD 1,000)</t>
  </si>
  <si>
    <t>1Q20</t>
  </si>
  <si>
    <t>2Q20</t>
  </si>
  <si>
    <t>3Q20</t>
  </si>
  <si>
    <t>4Q20</t>
  </si>
  <si>
    <t>1Q21</t>
  </si>
  <si>
    <t>2Q21</t>
  </si>
  <si>
    <t>3Q21</t>
  </si>
  <si>
    <t>4Q21</t>
  </si>
  <si>
    <t>1Q22</t>
  </si>
  <si>
    <t>Δ</t>
  </si>
  <si>
    <t>Revenues</t>
  </si>
  <si>
    <t>Other operating income</t>
  </si>
  <si>
    <t>Total revenue</t>
  </si>
  <si>
    <t>Cost of goods sold</t>
  </si>
  <si>
    <t>Gross profit</t>
  </si>
  <si>
    <t>Sales Gross Margin</t>
  </si>
  <si>
    <t>Employee benefit expenses</t>
  </si>
  <si>
    <t>Other operating expenses</t>
  </si>
  <si>
    <t>EBITDA</t>
  </si>
  <si>
    <t>EBITDA margin</t>
  </si>
  <si>
    <t>Depreciation and amortisation</t>
  </si>
  <si>
    <t>Operating profit / EBIT</t>
  </si>
  <si>
    <t>n.a.</t>
  </si>
  <si>
    <t>EBIT margin</t>
  </si>
  <si>
    <t xml:space="preserve">Net financial items </t>
  </si>
  <si>
    <t>Profit (loss) before tax</t>
  </si>
  <si>
    <t>Income tax expense</t>
  </si>
  <si>
    <t>Net profit (loss)</t>
  </si>
  <si>
    <t>Net profit (loss) margin</t>
  </si>
  <si>
    <t>Consolidated statement of financial position - 2020 &amp; 2021 (IFRS)</t>
  </si>
  <si>
    <t>Amounts in USD 1,000</t>
  </si>
  <si>
    <t>ASSETS</t>
  </si>
  <si>
    <t>Non-current assets</t>
  </si>
  <si>
    <t>Intangible assets</t>
  </si>
  <si>
    <t>Goodwill</t>
  </si>
  <si>
    <t>Property, plant and equipment</t>
  </si>
  <si>
    <t>Right-of-use assets</t>
  </si>
  <si>
    <t>Deferred tax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</si>
  <si>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</si>
  <si>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</si>
  <si>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</si>
  <si>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</si>
  <si>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</si>
  <si>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</si>
  <si>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</si>
  <si>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</si>
  <si>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</si>
  <si>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</si>
  <si>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</si>
  <si>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</si>
  <si>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</si>
  <si>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</si>
  <si>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</si>
  <si>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</si>
  <si>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</si>
  <si>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</si>
  <si>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</si>
  <si>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</si>
  <si>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</si>
  <si>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</si>
  <si>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Non-current provisions</t>
  </si>
  <si>
    <t>Total non-current liabilities</t>
  </si>
  <si>
    <t>Current liabilities</t>
  </si>
  <si>
    <t>Interest-bearing liabilities</t>
  </si>
  <si>
    <t>Trade and other payables</t>
  </si>
  <si>
    <t>Government grants</t>
  </si>
  <si>
    <t>Contract liabilities</t>
  </si>
  <si>
    <t>Income tax payable</t>
  </si>
  <si>
    <t>Total current liabilities</t>
  </si>
  <si>
    <t>Total liabilities</t>
  </si>
  <si>
    <t>TOTAL EQUITY AND LIABILITIES</t>
  </si>
  <si>
    <t>Consolidated statement of cash flows - 2020 &amp; 2021 (IFRS)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</si>
  <si>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</si>
  <si>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</si>
  <si>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</si>
  <si>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</si>
  <si>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</si>
  <si>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</si>
  <si>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</si>
  <si>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</si>
  <si>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</si>
  <si>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</si>
  <si>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</si>
  <si>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</si>
  <si>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</si>
  <si>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</si>
  <si>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</si>
  <si>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</si>
  <si>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</si>
  <si>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</si>
  <si>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</si>
  <si>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</si>
  <si>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</si>
  <si>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</si>
  <si>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</si>
  <si>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</si>
  <si>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</si>
  <si>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</si>
  <si>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</si>
  <si>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</si>
  <si>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</si>
  <si>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</si>
  <si>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</si>
  <si>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</si>
  <si>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</si>
  <si>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</si>
  <si>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Airthings for Consumer</t>
  </si>
  <si>
    <t>Total revenue contribution</t>
  </si>
  <si>
    <t>Gross profit contribution</t>
  </si>
  <si>
    <t>Airthings for Business</t>
  </si>
  <si>
    <t>Airthings for Professionals</t>
  </si>
  <si>
    <t>Group functions</t>
  </si>
  <si>
    <t>ARR (USD 1,000)</t>
  </si>
  <si>
    <t>ARR</t>
  </si>
  <si>
    <t>NOK/USD</t>
  </si>
  <si>
    <t xml:space="preserve">IFRS - Segment contribution </t>
  </si>
  <si>
    <t>IFRS - P&amp;L</t>
  </si>
  <si>
    <t>2Q22</t>
  </si>
  <si>
    <t>Impairment</t>
  </si>
  <si>
    <t>2,872*</t>
  </si>
  <si>
    <t>* includes inventory impairment of Airtight of USD 0.23 million</t>
  </si>
  <si>
    <t>932*</t>
  </si>
  <si>
    <t>3,979*</t>
  </si>
  <si>
    <t>3Q22</t>
  </si>
  <si>
    <t>Current lease liabilities</t>
  </si>
  <si>
    <t>Current provisions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</si>
</sst>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_ * #,##0.00_ ;_ * \-#,##0.00_ ;_ * &quot;-&quot;??_ ;_ @_ "/>
    <numFmt numFmtId="167" formatCode="_ * #,##0_ ;_ * \-#,##0_ ;_ * &quot;-&quot;??_ ;_ @_ "/>
    <numFmt numFmtId="168" formatCode="dd\.mm\.yyyy;@"/>
  </numFmts>
  <fonts count="26">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b/>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i/>
      <sz val="10"/>
      <color rgb="FFFFFFFF"/>
      <name val="Avenir Next LT Pro"/>
      <family val="2"/>
    </font>
    <font>
      <sz val="11"/>
      <color rgb="FFFFFFFF"/>
      <name val="Avenir Next LT Pro"/>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7" fillId="0" borderId="0">
      <alignment horizontal="left" vertical="top" wrapText="1"/>
    </xf>
    <xf numFmtId="0" fontId="18" fillId="0" borderId="0"/>
  </cellStyleXfs>
  <cellXfs count="90">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9" fontId="14" fillId="4" borderId="0" xfId="2" applyFont="1" applyFill="1" applyAlignment="1">
      <alignment horizontal="right"/>
    </xf>
    <xf numFmtId="0" fontId="3" fillId="0" borderId="0" xfId="0" applyFont="1"/>
    <xf numFmtId="0" fontId="15"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7" fillId="4" borderId="0" xfId="2" applyFont="1" applyFill="1" applyAlignment="1">
      <alignment horizontal="right"/>
    </xf>
    <xf numFmtId="9" fontId="0" fillId="0" borderId="0" xfId="2" applyFont="1"/>
    <xf numFmtId="9" fontId="6" fillId="3" borderId="0" xfId="2" applyFont="1" applyFill="1" applyBorder="1" applyAlignment="1">
      <alignment horizontal="right"/>
    </xf>
    <xf numFmtId="0" fontId="0" fillId="0" borderId="3" xfId="0" applyBorder="1"/>
    <xf numFmtId="0" fontId="16"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9" fontId="10" fillId="8" borderId="0" xfId="2" applyFont="1" applyFill="1" applyAlignment="1">
      <alignment horizontal="right"/>
    </xf>
    <xf numFmtId="14" fontId="10" fillId="0" borderId="0" xfId="0" applyNumberFormat="1" applyFont="1"/>
    <xf numFmtId="0" fontId="19" fillId="5" borderId="0" xfId="0" applyFont="1" applyFill="1"/>
    <xf numFmtId="0" fontId="19" fillId="5" borderId="3" xfId="0" applyFont="1" applyFill="1" applyBorder="1" applyAlignment="1">
      <alignment horizontal="left" vertical="center"/>
    </xf>
    <xf numFmtId="0" fontId="20" fillId="5" borderId="0" xfId="0" applyFont="1" applyFill="1" applyAlignment="1">
      <alignment horizontal="left" vertical="center" indent="1"/>
    </xf>
    <xf numFmtId="0" fontId="9" fillId="5" borderId="0" xfId="0" applyFont="1" applyFill="1" applyAlignment="1">
      <alignment horizontal="left" vertical="center" indent="2"/>
    </xf>
    <xf numFmtId="0" fontId="21"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1" fillId="5" borderId="0" xfId="0" applyFont="1" applyFill="1" applyAlignment="1">
      <alignment horizontal="left" vertical="center" indent="1"/>
    </xf>
    <xf numFmtId="0" fontId="19"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9"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9" fontId="7" fillId="4" borderId="3" xfId="2" applyFont="1" applyFill="1" applyBorder="1" applyAlignment="1">
      <alignment horizontal="right"/>
    </xf>
    <xf numFmtId="0" fontId="22" fillId="0" borderId="0" xfId="0" applyFont="1"/>
    <xf numFmtId="0" fontId="23" fillId="3" borderId="0" xfId="0" applyFont="1" applyFill="1"/>
    <xf numFmtId="3" fontId="23" fillId="3" borderId="0" xfId="0" applyNumberFormat="1" applyFont="1" applyFill="1" applyAlignment="1">
      <alignment horizontal="right"/>
    </xf>
    <xf numFmtId="0" fontId="23" fillId="0" borderId="0" xfId="0" applyFont="1"/>
    <xf numFmtId="9" fontId="24" fillId="3" borderId="0" xfId="2" applyFont="1" applyFill="1" applyAlignment="1">
      <alignment horizontal="right"/>
    </xf>
    <xf numFmtId="0" fontId="25"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xf numFmtId="9" fontId="13" fillId="3" borderId="0" xfId="2" applyNumberFormat="1" applyFont="1" applyFill="1" applyAlignment="1">
      <alignment horizontal="right"/>
    </xf>
    <xf numFmtId="9" fontId="0" fillId="0" borderId="0" xfId="2" applyNumberFormat="1" applyFont="1"/>
  </cellXfs>
  <cellStyles count="13">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385482</xdr:colOff>
      <xdr:row>19</xdr:row>
      <xdr:rowOff>142875</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5287344"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26 October</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2022.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row r="10">
          <cell r="E10" t="str">
            <v>&lt;Code&gt;</v>
          </cell>
        </row>
        <row r="11">
          <cell r="E11" t="str">
            <v>&lt;Name&gt;</v>
          </cell>
        </row>
        <row r="12">
          <cell r="E12" t="str">
            <v>0006</v>
          </cell>
        </row>
        <row r="15">
          <cell r="E15" t="str">
            <v>NOK</v>
          </cell>
        </row>
        <row r="16">
          <cell r="E16">
            <v>36692</v>
          </cell>
        </row>
        <row r="20">
          <cell r="E20"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row r="256">
          <cell r="AH256" t="str">
            <v>v</v>
          </cell>
        </row>
        <row r="257">
          <cell r="F257" t="str">
            <v>---------</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v>
          </cell>
          <cell r="AB257" t="str">
            <v>----------</v>
          </cell>
          <cell r="AC257" t="str">
            <v>----------</v>
          </cell>
          <cell r="AD257" t="str">
            <v>----------</v>
          </cell>
          <cell r="AE257" t="str">
            <v>----------</v>
          </cell>
          <cell r="AF257" t="str">
            <v>----------</v>
          </cell>
          <cell r="AG257" t="str">
            <v>----------</v>
          </cell>
          <cell r="AH257" t="str">
            <v>----------</v>
          </cell>
        </row>
        <row r="258">
          <cell r="F258">
            <v>1991</v>
          </cell>
          <cell r="G258">
            <v>1992</v>
          </cell>
          <cell r="H258">
            <v>1993</v>
          </cell>
          <cell r="I258">
            <v>1994</v>
          </cell>
          <cell r="J258">
            <v>1995</v>
          </cell>
          <cell r="K258">
            <v>1996</v>
          </cell>
          <cell r="L258" t="str">
            <v>1996P</v>
          </cell>
          <cell r="M258" t="str">
            <v>E1997</v>
          </cell>
          <cell r="N258" t="str">
            <v>E1998</v>
          </cell>
          <cell r="O258" t="str">
            <v>E1999</v>
          </cell>
          <cell r="P258" t="str">
            <v>E2000</v>
          </cell>
          <cell r="Q258" t="str">
            <v>E2001</v>
          </cell>
          <cell r="R258" t="str">
            <v>1KV88</v>
          </cell>
          <cell r="S258" t="str">
            <v>2KV88</v>
          </cell>
          <cell r="T258" t="str">
            <v>3KV88</v>
          </cell>
          <cell r="U258" t="str">
            <v>4KV88</v>
          </cell>
          <cell r="V258" t="str">
            <v>1KV89</v>
          </cell>
          <cell r="W258" t="str">
            <v>2KV89</v>
          </cell>
          <cell r="X258" t="str">
            <v>3KV89</v>
          </cell>
          <cell r="Y258" t="str">
            <v>4KV89</v>
          </cell>
          <cell r="Z258" t="str">
            <v>1KV90</v>
          </cell>
          <cell r="AA258" t="str">
            <v>2KV90</v>
          </cell>
          <cell r="AB258" t="str">
            <v>3KV90</v>
          </cell>
          <cell r="AC258" t="str">
            <v>4KV90</v>
          </cell>
          <cell r="AD258" t="str">
            <v>1KV91</v>
          </cell>
          <cell r="AE258" t="str">
            <v>2KV91</v>
          </cell>
          <cell r="AF258" t="str">
            <v>3KV91</v>
          </cell>
          <cell r="AG258" t="str">
            <v>4KV91</v>
          </cell>
          <cell r="AH258" t="str">
            <v>1KV92</v>
          </cell>
        </row>
        <row r="259">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row>
        <row r="260">
          <cell r="F260">
            <v>665.94</v>
          </cell>
          <cell r="G260">
            <v>604.54999999999995</v>
          </cell>
          <cell r="H260">
            <v>856.96</v>
          </cell>
          <cell r="I260">
            <v>1329.04</v>
          </cell>
          <cell r="J260">
            <v>1297.98</v>
          </cell>
          <cell r="K260">
            <v>1504.8</v>
          </cell>
          <cell r="L260">
            <v>2125</v>
          </cell>
          <cell r="M260">
            <v>2390</v>
          </cell>
          <cell r="N260">
            <v>2319</v>
          </cell>
          <cell r="O260">
            <v>2160.1829994778104</v>
          </cell>
          <cell r="P260">
            <v>2160.0210144468556</v>
          </cell>
          <cell r="Q260">
            <v>2160.9752039333689</v>
          </cell>
          <cell r="R260">
            <v>140</v>
          </cell>
          <cell r="S260">
            <v>150.78</v>
          </cell>
          <cell r="T260">
            <v>143.91</v>
          </cell>
          <cell r="U260">
            <v>131.36999999999998</v>
          </cell>
          <cell r="V260">
            <v>143.53</v>
          </cell>
          <cell r="W260">
            <v>148.22999999999999</v>
          </cell>
          <cell r="X260">
            <v>133.34</v>
          </cell>
          <cell r="Y260">
            <v>150.16999999999999</v>
          </cell>
          <cell r="Z260">
            <v>142.22999999999999</v>
          </cell>
          <cell r="AA260">
            <v>131.38</v>
          </cell>
          <cell r="AB260">
            <v>125.24</v>
          </cell>
          <cell r="AC260">
            <v>141.29</v>
          </cell>
          <cell r="AD260">
            <v>166.55</v>
          </cell>
          <cell r="AE260">
            <v>171.11</v>
          </cell>
          <cell r="AF260">
            <v>160.93</v>
          </cell>
          <cell r="AG260">
            <v>167.35</v>
          </cell>
          <cell r="AH260">
            <v>145.62</v>
          </cell>
        </row>
        <row r="261">
          <cell r="F261">
            <v>343.69999999999993</v>
          </cell>
          <cell r="G261">
            <v>304.8</v>
          </cell>
          <cell r="H261">
            <v>533</v>
          </cell>
          <cell r="I261">
            <v>1044.03</v>
          </cell>
          <cell r="J261">
            <v>976.96</v>
          </cell>
          <cell r="K261">
            <v>1165</v>
          </cell>
          <cell r="L261">
            <v>1779</v>
          </cell>
          <cell r="M261">
            <v>1978</v>
          </cell>
          <cell r="N261">
            <v>1896</v>
          </cell>
          <cell r="O261">
            <v>1700.804728753782</v>
          </cell>
          <cell r="P261">
            <v>1702.7799251461138</v>
          </cell>
          <cell r="Q261">
            <v>1786.8126778263672</v>
          </cell>
          <cell r="R261">
            <v>93.81</v>
          </cell>
          <cell r="S261">
            <v>78.790000000000006</v>
          </cell>
          <cell r="T261">
            <v>79.699999999999989</v>
          </cell>
          <cell r="U261">
            <v>96.53</v>
          </cell>
          <cell r="V261">
            <v>85.67</v>
          </cell>
          <cell r="W261">
            <v>73.64</v>
          </cell>
          <cell r="X261">
            <v>69.83</v>
          </cell>
          <cell r="Y261">
            <v>96.55</v>
          </cell>
          <cell r="Z261">
            <v>74.599999999999994</v>
          </cell>
          <cell r="AA261">
            <v>59.6</v>
          </cell>
          <cell r="AB261">
            <v>58.15</v>
          </cell>
          <cell r="AC261">
            <v>65.510000000000005</v>
          </cell>
          <cell r="AD261">
            <v>93.98</v>
          </cell>
          <cell r="AE261">
            <v>81.099999999999994</v>
          </cell>
          <cell r="AF261">
            <v>82.59</v>
          </cell>
          <cell r="AG261">
            <v>86.03</v>
          </cell>
          <cell r="AH261">
            <v>72.930000000000007</v>
          </cell>
        </row>
        <row r="262">
          <cell r="F262">
            <v>66.100000000000009</v>
          </cell>
          <cell r="G262">
            <v>60.419999999999995</v>
          </cell>
          <cell r="H262">
            <v>60</v>
          </cell>
          <cell r="I262">
            <v>60</v>
          </cell>
          <cell r="J262">
            <v>56</v>
          </cell>
          <cell r="K262">
            <v>66</v>
          </cell>
          <cell r="L262">
            <v>66</v>
          </cell>
          <cell r="M262">
            <v>97</v>
          </cell>
          <cell r="N262">
            <v>110</v>
          </cell>
          <cell r="O262">
            <v>104.40531234628628</v>
          </cell>
          <cell r="P262">
            <v>103.28836664296367</v>
          </cell>
          <cell r="Q262">
            <v>14.2</v>
          </cell>
          <cell r="R262">
            <v>14.51</v>
          </cell>
          <cell r="S262">
            <v>14.75</v>
          </cell>
          <cell r="T262">
            <v>14.82</v>
          </cell>
          <cell r="U262">
            <v>15.290000000000001</v>
          </cell>
          <cell r="V262">
            <v>16.02</v>
          </cell>
          <cell r="W262">
            <v>16.82</v>
          </cell>
          <cell r="X262">
            <v>16.89</v>
          </cell>
          <cell r="Y262">
            <v>17.670000000000002</v>
          </cell>
          <cell r="Z262">
            <v>19.649999999999999</v>
          </cell>
          <cell r="AA262">
            <v>17.23</v>
          </cell>
          <cell r="AB262">
            <v>17.809999999999999</v>
          </cell>
          <cell r="AC262">
            <v>18.25</v>
          </cell>
          <cell r="AD262">
            <v>16.850000000000001</v>
          </cell>
          <cell r="AE262">
            <v>16.239999999999998</v>
          </cell>
          <cell r="AF262">
            <v>16.28</v>
          </cell>
          <cell r="AG262">
            <v>16.73</v>
          </cell>
          <cell r="AH262">
            <v>17.350000000000001</v>
          </cell>
        </row>
        <row r="263">
          <cell r="F263" t="str">
            <v>-</v>
          </cell>
          <cell r="G263" t="str">
            <v>-</v>
          </cell>
          <cell r="H263" t="str">
            <v>-</v>
          </cell>
        </row>
        <row r="264">
          <cell r="F264">
            <v>256.1400000000001</v>
          </cell>
          <cell r="G264">
            <v>239.32999999999996</v>
          </cell>
          <cell r="H264">
            <v>263.96000000000004</v>
          </cell>
          <cell r="I264">
            <v>225.01</v>
          </cell>
          <cell r="J264">
            <v>265.02</v>
          </cell>
          <cell r="K264">
            <v>273.79999999999995</v>
          </cell>
          <cell r="L264">
            <v>280</v>
          </cell>
          <cell r="M264">
            <v>315</v>
          </cell>
          <cell r="N264">
            <v>313</v>
          </cell>
          <cell r="O264">
            <v>354.97295837774215</v>
          </cell>
          <cell r="P264">
            <v>353.95272265777817</v>
          </cell>
          <cell r="Q264">
            <v>359.96252610700168</v>
          </cell>
          <cell r="R264">
            <v>31.68</v>
          </cell>
          <cell r="S264">
            <v>57.239999999999995</v>
          </cell>
          <cell r="T264">
            <v>49.390000000000008</v>
          </cell>
          <cell r="U264">
            <v>19.549999999999976</v>
          </cell>
          <cell r="V264">
            <v>41.84</v>
          </cell>
          <cell r="W264">
            <v>57.769999999999989</v>
          </cell>
          <cell r="X264">
            <v>46.620000000000005</v>
          </cell>
          <cell r="Y264">
            <v>35.949999999999989</v>
          </cell>
          <cell r="Z264">
            <v>47.98</v>
          </cell>
          <cell r="AA264">
            <v>54.55</v>
          </cell>
          <cell r="AB264">
            <v>49.28</v>
          </cell>
          <cell r="AC264">
            <v>57.529999999999987</v>
          </cell>
          <cell r="AD264">
            <v>55.720000000000006</v>
          </cell>
          <cell r="AE264">
            <v>73.770000000000024</v>
          </cell>
          <cell r="AF264">
            <v>62.06</v>
          </cell>
          <cell r="AG264">
            <v>64.589999999999989</v>
          </cell>
          <cell r="AH264">
            <v>55.339999999999996</v>
          </cell>
        </row>
        <row r="265">
          <cell r="F265" t="str">
            <v>-</v>
          </cell>
          <cell r="G265" t="str">
            <v>-</v>
          </cell>
          <cell r="H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row>
        <row r="266">
          <cell r="J266">
            <v>0.75267723693739508</v>
          </cell>
          <cell r="K266">
            <v>0.77418926103136632</v>
          </cell>
          <cell r="M266">
            <v>0.82761506276150631</v>
          </cell>
          <cell r="N266">
            <v>0.81759379042690816</v>
          </cell>
        </row>
        <row r="267">
          <cell r="G267" t="str">
            <v xml:space="preserve"> </v>
          </cell>
          <cell r="J267">
            <v>49</v>
          </cell>
          <cell r="K267">
            <v>87</v>
          </cell>
          <cell r="L267" t="str">
            <v xml:space="preserve"> </v>
          </cell>
          <cell r="M267">
            <v>101</v>
          </cell>
          <cell r="N267">
            <v>6</v>
          </cell>
          <cell r="O267">
            <v>68.241758241758234</v>
          </cell>
          <cell r="P267">
            <v>74.990943122811245</v>
          </cell>
          <cell r="Q267">
            <v>82.407629805287087</v>
          </cell>
        </row>
        <row r="268">
          <cell r="F268">
            <v>-50</v>
          </cell>
          <cell r="G268">
            <v>-30.000000000000004</v>
          </cell>
          <cell r="H268">
            <v>-41.8</v>
          </cell>
          <cell r="I268">
            <v>10.200000000000003</v>
          </cell>
          <cell r="J268">
            <v>37</v>
          </cell>
          <cell r="K268">
            <v>13</v>
          </cell>
          <cell r="L268">
            <v>100</v>
          </cell>
          <cell r="M268">
            <v>73</v>
          </cell>
          <cell r="N268">
            <v>-554</v>
          </cell>
          <cell r="O268">
            <v>-27.677960360329038</v>
          </cell>
          <cell r="P268">
            <v>-20.242329298420884</v>
          </cell>
          <cell r="Q268">
            <v>-20.242329298420884</v>
          </cell>
          <cell r="R268">
            <v>-6.6</v>
          </cell>
          <cell r="S268">
            <v>-9.8000000000000007</v>
          </cell>
          <cell r="T268">
            <v>-9.1999999999999993</v>
          </cell>
          <cell r="U268">
            <v>4.2</v>
          </cell>
          <cell r="V268">
            <v>-3.4000000000000004</v>
          </cell>
          <cell r="W268">
            <v>-1.2000000000000011</v>
          </cell>
          <cell r="X268">
            <v>5.0999999999999996</v>
          </cell>
          <cell r="Y268">
            <v>1.7999999999999998</v>
          </cell>
          <cell r="Z268">
            <v>42.8</v>
          </cell>
          <cell r="AA268">
            <v>42</v>
          </cell>
          <cell r="AB268">
            <v>-0.59999999999999876</v>
          </cell>
          <cell r="AC268">
            <v>-42.6</v>
          </cell>
          <cell r="AD268">
            <v>-17.399999999999999</v>
          </cell>
          <cell r="AE268">
            <v>-3.5999999999999996</v>
          </cell>
          <cell r="AF268">
            <v>-24.2</v>
          </cell>
          <cell r="AG268">
            <v>-4.8000000000000016</v>
          </cell>
          <cell r="AH268">
            <v>-7.5000000000000009</v>
          </cell>
        </row>
        <row r="269">
          <cell r="F269" t="str">
            <v>-</v>
          </cell>
          <cell r="G269" t="str">
            <v>-</v>
          </cell>
          <cell r="H269" t="str">
            <v>-</v>
          </cell>
          <cell r="S269" t="str">
            <v>-</v>
          </cell>
          <cell r="T269" t="str">
            <v>-</v>
          </cell>
          <cell r="U269" t="str">
            <v>-</v>
          </cell>
          <cell r="V269" t="str">
            <v>-</v>
          </cell>
          <cell r="W269" t="str">
            <v>-</v>
          </cell>
          <cell r="X269" t="str">
            <v>-</v>
          </cell>
          <cell r="Y269" t="str">
            <v>-</v>
          </cell>
          <cell r="Z269" t="str">
            <v>-</v>
          </cell>
          <cell r="AA269" t="str">
            <v>-</v>
          </cell>
          <cell r="AB269" t="str">
            <v>-</v>
          </cell>
          <cell r="AC269" t="str">
            <v>-</v>
          </cell>
          <cell r="AD269" t="str">
            <v>-</v>
          </cell>
          <cell r="AE269" t="str">
            <v>-</v>
          </cell>
          <cell r="AF269" t="str">
            <v>-</v>
          </cell>
          <cell r="AG269" t="str">
            <v>-</v>
          </cell>
          <cell r="AH269" t="str">
            <v>-</v>
          </cell>
        </row>
        <row r="270">
          <cell r="F270">
            <v>206.1400000000001</v>
          </cell>
          <cell r="G270">
            <v>209.32999999999996</v>
          </cell>
          <cell r="H270">
            <v>222.16000000000003</v>
          </cell>
          <cell r="I270">
            <v>235.20999999999998</v>
          </cell>
          <cell r="J270">
            <v>351.02</v>
          </cell>
          <cell r="K270">
            <v>373.79999999999995</v>
          </cell>
          <cell r="L270">
            <v>380</v>
          </cell>
          <cell r="M270">
            <v>489</v>
          </cell>
          <cell r="N270">
            <v>-235</v>
          </cell>
          <cell r="O270">
            <v>395.53675625917134</v>
          </cell>
          <cell r="P270">
            <v>408.70133648216853</v>
          </cell>
          <cell r="Q270">
            <v>422.12782661386785</v>
          </cell>
          <cell r="R270">
            <v>25.08</v>
          </cell>
          <cell r="S270">
            <v>47.44</v>
          </cell>
          <cell r="T270">
            <v>40.190000000000012</v>
          </cell>
          <cell r="U270">
            <v>23.749999999999975</v>
          </cell>
          <cell r="V270">
            <v>38.440000000000005</v>
          </cell>
          <cell r="W270">
            <v>56.569999999999986</v>
          </cell>
          <cell r="X270">
            <v>51.720000000000006</v>
          </cell>
          <cell r="Y270">
            <v>37.749999999999986</v>
          </cell>
          <cell r="Z270">
            <v>90.78</v>
          </cell>
          <cell r="AA270">
            <v>96.55</v>
          </cell>
          <cell r="AB270">
            <v>48.68</v>
          </cell>
          <cell r="AC270">
            <v>14.929999999999986</v>
          </cell>
          <cell r="AD270">
            <v>38.320000000000007</v>
          </cell>
          <cell r="AE270">
            <v>70.17000000000003</v>
          </cell>
          <cell r="AF270">
            <v>37.86</v>
          </cell>
          <cell r="AG270">
            <v>59.789999999999985</v>
          </cell>
          <cell r="AH270">
            <v>47.839999999999996</v>
          </cell>
        </row>
        <row r="271">
          <cell r="F271" t="str">
            <v>-</v>
          </cell>
          <cell r="G271" t="str">
            <v>-</v>
          </cell>
          <cell r="H271" t="str">
            <v>-</v>
          </cell>
          <cell r="S271" t="str">
            <v>-</v>
          </cell>
          <cell r="T271" t="str">
            <v>-</v>
          </cell>
          <cell r="U271" t="str">
            <v>-</v>
          </cell>
          <cell r="V271" t="str">
            <v>-</v>
          </cell>
          <cell r="W271" t="str">
            <v>-</v>
          </cell>
          <cell r="X271" t="str">
            <v>-</v>
          </cell>
          <cell r="Y271" t="str">
            <v>-</v>
          </cell>
          <cell r="Z271" t="str">
            <v>-</v>
          </cell>
          <cell r="AA271" t="str">
            <v>-</v>
          </cell>
          <cell r="AB271" t="str">
            <v>-</v>
          </cell>
          <cell r="AC271" t="str">
            <v>-</v>
          </cell>
          <cell r="AD271" t="str">
            <v>-</v>
          </cell>
          <cell r="AE271" t="str">
            <v>-</v>
          </cell>
          <cell r="AF271" t="str">
            <v>-</v>
          </cell>
          <cell r="AG271" t="str">
            <v>-</v>
          </cell>
          <cell r="AH271" t="str">
            <v>-</v>
          </cell>
          <cell r="AJ271" t="str">
            <v>-</v>
          </cell>
        </row>
        <row r="272">
          <cell r="F272">
            <v>28</v>
          </cell>
          <cell r="G272">
            <v>-2</v>
          </cell>
          <cell r="H272">
            <v>-5</v>
          </cell>
          <cell r="I272">
            <v>-7</v>
          </cell>
          <cell r="J272">
            <v>-10</v>
          </cell>
          <cell r="K272">
            <v>-12</v>
          </cell>
          <cell r="L272">
            <v>-12</v>
          </cell>
          <cell r="M272">
            <v>-19</v>
          </cell>
          <cell r="N272">
            <v>-17</v>
          </cell>
          <cell r="O272">
            <v>-12</v>
          </cell>
          <cell r="P272">
            <v>-12</v>
          </cell>
          <cell r="Q272">
            <v>-12</v>
          </cell>
          <cell r="R272">
            <v>0</v>
          </cell>
          <cell r="S272">
            <v>0</v>
          </cell>
          <cell r="T272">
            <v>0</v>
          </cell>
          <cell r="U272">
            <v>0</v>
          </cell>
          <cell r="V272">
            <v>0</v>
          </cell>
          <cell r="W272">
            <v>0</v>
          </cell>
          <cell r="X272">
            <v>0</v>
          </cell>
          <cell r="Y272">
            <v>0</v>
          </cell>
          <cell r="Z272">
            <v>9</v>
          </cell>
          <cell r="AA272">
            <v>11</v>
          </cell>
          <cell r="AB272">
            <v>7</v>
          </cell>
          <cell r="AC272">
            <v>-4</v>
          </cell>
          <cell r="AD272">
            <v>18</v>
          </cell>
          <cell r="AE272">
            <v>5</v>
          </cell>
          <cell r="AF272">
            <v>5</v>
          </cell>
          <cell r="AG272">
            <v>0</v>
          </cell>
          <cell r="AH272">
            <v>0</v>
          </cell>
        </row>
        <row r="273">
          <cell r="F273" t="str">
            <v>-</v>
          </cell>
          <cell r="G273" t="str">
            <v>-</v>
          </cell>
          <cell r="H273" t="str">
            <v>-</v>
          </cell>
          <cell r="S273" t="str">
            <v>-</v>
          </cell>
          <cell r="T273" t="str">
            <v>-</v>
          </cell>
          <cell r="U273" t="str">
            <v>-</v>
          </cell>
          <cell r="V273" t="str">
            <v>-</v>
          </cell>
          <cell r="W273" t="str">
            <v>-</v>
          </cell>
          <cell r="X273" t="str">
            <v>-</v>
          </cell>
          <cell r="Y273" t="str">
            <v>-</v>
          </cell>
          <cell r="Z273" t="str">
            <v>-</v>
          </cell>
          <cell r="AA273" t="str">
            <v>-</v>
          </cell>
          <cell r="AB273" t="str">
            <v>-</v>
          </cell>
          <cell r="AC273" t="str">
            <v>-</v>
          </cell>
          <cell r="AD273" t="str">
            <v>-</v>
          </cell>
          <cell r="AE273" t="str">
            <v>-</v>
          </cell>
          <cell r="AF273" t="str">
            <v>-</v>
          </cell>
          <cell r="AG273" t="str">
            <v>-</v>
          </cell>
          <cell r="AH273" t="str">
            <v>-</v>
          </cell>
        </row>
        <row r="274">
          <cell r="F274">
            <v>234.1400000000001</v>
          </cell>
          <cell r="G274">
            <v>207.32999999999996</v>
          </cell>
          <cell r="H274">
            <v>217.16000000000003</v>
          </cell>
          <cell r="I274">
            <v>228.20999999999998</v>
          </cell>
          <cell r="J274">
            <v>341.02</v>
          </cell>
          <cell r="K274">
            <v>361.79999999999995</v>
          </cell>
          <cell r="L274">
            <v>368</v>
          </cell>
          <cell r="M274">
            <v>470</v>
          </cell>
          <cell r="N274">
            <v>-252</v>
          </cell>
          <cell r="O274">
            <v>383.53675625917134</v>
          </cell>
          <cell r="P274">
            <v>396.70133648216853</v>
          </cell>
          <cell r="Q274">
            <v>410.12782661386785</v>
          </cell>
          <cell r="R274">
            <v>25.08</v>
          </cell>
          <cell r="S274">
            <v>47.44</v>
          </cell>
          <cell r="T274">
            <v>40.190000000000012</v>
          </cell>
          <cell r="U274">
            <v>23.749999999999975</v>
          </cell>
          <cell r="V274">
            <v>38.440000000000005</v>
          </cell>
          <cell r="W274">
            <v>56.569999999999986</v>
          </cell>
          <cell r="X274">
            <v>51.720000000000006</v>
          </cell>
          <cell r="Y274">
            <v>37.749999999999986</v>
          </cell>
          <cell r="Z274">
            <v>99.78</v>
          </cell>
          <cell r="AA274">
            <v>107.55</v>
          </cell>
          <cell r="AB274">
            <v>55.68</v>
          </cell>
          <cell r="AC274">
            <v>10.929999999999986</v>
          </cell>
          <cell r="AD274">
            <v>56.320000000000007</v>
          </cell>
          <cell r="AE274">
            <v>75.17000000000003</v>
          </cell>
          <cell r="AF274">
            <v>42.86</v>
          </cell>
          <cell r="AG274">
            <v>59.789999999999985</v>
          </cell>
          <cell r="AH274">
            <v>47.839999999999996</v>
          </cell>
        </row>
        <row r="275">
          <cell r="F275" t="str">
            <v>-</v>
          </cell>
          <cell r="G275" t="str">
            <v>-</v>
          </cell>
          <cell r="H275" t="str">
            <v>-</v>
          </cell>
          <cell r="I275" t="str">
            <v>-</v>
          </cell>
          <cell r="J275" t="str">
            <v>-</v>
          </cell>
          <cell r="S275" t="str">
            <v>-</v>
          </cell>
          <cell r="T275" t="str">
            <v>-</v>
          </cell>
          <cell r="U275" t="str">
            <v>-</v>
          </cell>
          <cell r="V275" t="str">
            <v>-</v>
          </cell>
          <cell r="W275" t="str">
            <v>-</v>
          </cell>
          <cell r="X275" t="str">
            <v>-</v>
          </cell>
          <cell r="Y275" t="str">
            <v>-</v>
          </cell>
          <cell r="Z275" t="str">
            <v>-</v>
          </cell>
          <cell r="AA275" t="str">
            <v>-</v>
          </cell>
          <cell r="AB275" t="str">
            <v>-</v>
          </cell>
          <cell r="AC275" t="str">
            <v>-</v>
          </cell>
          <cell r="AD275" t="str">
            <v>-</v>
          </cell>
          <cell r="AE275" t="str">
            <v>-</v>
          </cell>
          <cell r="AF275" t="str">
            <v>-</v>
          </cell>
          <cell r="AG275" t="str">
            <v>-</v>
          </cell>
          <cell r="AH275" t="str">
            <v>-</v>
          </cell>
        </row>
        <row r="276">
          <cell r="F276">
            <v>29.1</v>
          </cell>
          <cell r="G276">
            <v>30.9</v>
          </cell>
          <cell r="H276">
            <v>63</v>
          </cell>
          <cell r="I276">
            <v>66</v>
          </cell>
          <cell r="J276">
            <v>99</v>
          </cell>
          <cell r="K276">
            <v>71</v>
          </cell>
          <cell r="L276">
            <v>73</v>
          </cell>
          <cell r="M276">
            <v>50</v>
          </cell>
          <cell r="N276">
            <v>-27</v>
          </cell>
          <cell r="O276">
            <v>108.09029175256798</v>
          </cell>
          <cell r="P276">
            <v>111.77637421500719</v>
          </cell>
          <cell r="Q276">
            <v>115.53579145188301</v>
          </cell>
          <cell r="R276">
            <v>4.7874911039999999</v>
          </cell>
          <cell r="S276">
            <v>9.0557646719999987</v>
          </cell>
          <cell r="T276">
            <v>7.6718208720000023</v>
          </cell>
          <cell r="U276">
            <v>4.5336089999999949</v>
          </cell>
          <cell r="V276">
            <v>6.4387000000000008</v>
          </cell>
          <cell r="W276">
            <v>9.4754749999999976</v>
          </cell>
          <cell r="X276">
            <v>8.6631000000000018</v>
          </cell>
          <cell r="Y276">
            <v>6.3231249999999983</v>
          </cell>
          <cell r="Z276">
            <v>19.55688</v>
          </cell>
          <cell r="AA276">
            <v>21.079799999999999</v>
          </cell>
          <cell r="AB276">
            <v>10.91328</v>
          </cell>
          <cell r="AC276">
            <v>53.8</v>
          </cell>
          <cell r="AD276">
            <v>11.827200000000001</v>
          </cell>
          <cell r="AE276">
            <v>15.785700000000006</v>
          </cell>
          <cell r="AF276">
            <v>9.0006000000000004</v>
          </cell>
          <cell r="AG276">
            <v>12.555899999999996</v>
          </cell>
          <cell r="AH276">
            <v>107</v>
          </cell>
        </row>
        <row r="277">
          <cell r="F277" t="str">
            <v>-</v>
          </cell>
          <cell r="G277" t="str">
            <v>-</v>
          </cell>
          <cell r="H277" t="str">
            <v>-</v>
          </cell>
          <cell r="S277" t="str">
            <v>-</v>
          </cell>
          <cell r="T277" t="str">
            <v>-</v>
          </cell>
          <cell r="U277" t="str">
            <v>-</v>
          </cell>
          <cell r="V277" t="str">
            <v>-</v>
          </cell>
          <cell r="W277" t="str">
            <v>-</v>
          </cell>
          <cell r="X277" t="str">
            <v>-</v>
          </cell>
          <cell r="Y277" t="str">
            <v>-</v>
          </cell>
          <cell r="Z277" t="str">
            <v>-</v>
          </cell>
          <cell r="AA277" t="str">
            <v>-</v>
          </cell>
          <cell r="AB277" t="str">
            <v>-</v>
          </cell>
          <cell r="AC277" t="str">
            <v>-</v>
          </cell>
          <cell r="AD277" t="str">
            <v>-</v>
          </cell>
          <cell r="AE277" t="str">
            <v>-</v>
          </cell>
          <cell r="AF277" t="str">
            <v>-</v>
          </cell>
          <cell r="AG277" t="str">
            <v>-</v>
          </cell>
          <cell r="AH277" t="str">
            <v>-</v>
          </cell>
        </row>
        <row r="278">
          <cell r="F278">
            <v>0</v>
          </cell>
          <cell r="G278">
            <v>-80</v>
          </cell>
          <cell r="H278">
            <v>0</v>
          </cell>
          <cell r="I278">
            <v>0</v>
          </cell>
          <cell r="J278">
            <v>0</v>
          </cell>
          <cell r="K278">
            <v>0</v>
          </cell>
          <cell r="M278">
            <v>0</v>
          </cell>
          <cell r="N278">
            <v>0</v>
          </cell>
          <cell r="O278">
            <v>0</v>
          </cell>
          <cell r="P278">
            <v>0</v>
          </cell>
          <cell r="Q278">
            <v>0</v>
          </cell>
        </row>
        <row r="279">
          <cell r="F279" t="str">
            <v>-</v>
          </cell>
          <cell r="G279" t="str">
            <v>-</v>
          </cell>
          <cell r="H279" t="str">
            <v>-</v>
          </cell>
          <cell r="S279" t="str">
            <v>-</v>
          </cell>
          <cell r="T279" t="str">
            <v>-</v>
          </cell>
          <cell r="U279" t="str">
            <v>-</v>
          </cell>
          <cell r="V279" t="str">
            <v>-</v>
          </cell>
          <cell r="W279" t="str">
            <v>-</v>
          </cell>
          <cell r="X279" t="str">
            <v>-</v>
          </cell>
          <cell r="Y279" t="str">
            <v>-</v>
          </cell>
          <cell r="Z279" t="str">
            <v>-</v>
          </cell>
          <cell r="AA279" t="str">
            <v>-</v>
          </cell>
          <cell r="AB279" t="str">
            <v>-</v>
          </cell>
          <cell r="AC279" t="str">
            <v>-</v>
          </cell>
          <cell r="AD279" t="str">
            <v>-</v>
          </cell>
          <cell r="AE279" t="str">
            <v>-</v>
          </cell>
          <cell r="AF279" t="str">
            <v>-</v>
          </cell>
          <cell r="AG279" t="str">
            <v>-</v>
          </cell>
          <cell r="AH279" t="str">
            <v>-</v>
          </cell>
        </row>
        <row r="280">
          <cell r="F280">
            <v>205.04000000000011</v>
          </cell>
          <cell r="G280">
            <v>96.42999999999995</v>
          </cell>
          <cell r="H280">
            <v>154.16000000000003</v>
          </cell>
          <cell r="I280">
            <v>162.20999999999998</v>
          </cell>
          <cell r="J280">
            <v>242.01999999999998</v>
          </cell>
          <cell r="K280">
            <v>290.79999999999995</v>
          </cell>
          <cell r="L280">
            <v>295</v>
          </cell>
          <cell r="M280">
            <v>420</v>
          </cell>
          <cell r="N280">
            <v>-225</v>
          </cell>
          <cell r="O280">
            <v>275.44646450660338</v>
          </cell>
          <cell r="P280">
            <v>284.92496226716133</v>
          </cell>
          <cell r="Q280">
            <v>294.59203516198482</v>
          </cell>
          <cell r="R280">
            <v>20.292508895999998</v>
          </cell>
          <cell r="S280">
            <v>38.384235328000003</v>
          </cell>
          <cell r="T280">
            <v>32.518179128000007</v>
          </cell>
          <cell r="U280">
            <v>19.21639099999998</v>
          </cell>
          <cell r="V280">
            <v>32.001300000000001</v>
          </cell>
          <cell r="W280">
            <v>47.09452499999999</v>
          </cell>
          <cell r="X280">
            <v>43.056900000000006</v>
          </cell>
          <cell r="Y280">
            <v>31.426874999999988</v>
          </cell>
          <cell r="Z280">
            <v>80.223119999999994</v>
          </cell>
          <cell r="AA280">
            <v>86.470200000000006</v>
          </cell>
          <cell r="AB280">
            <v>44.766719999999999</v>
          </cell>
          <cell r="AC280">
            <v>-42.870000000000012</v>
          </cell>
          <cell r="AD280">
            <v>44.492800000000003</v>
          </cell>
          <cell r="AE280">
            <v>59.384300000000025</v>
          </cell>
          <cell r="AF280">
            <v>33.859400000000001</v>
          </cell>
          <cell r="AG280">
            <v>47.234099999999991</v>
          </cell>
          <cell r="AH280">
            <v>-59.160000000000004</v>
          </cell>
        </row>
        <row r="281">
          <cell r="F281" t="str">
            <v>-</v>
          </cell>
          <cell r="G281" t="str">
            <v>-</v>
          </cell>
          <cell r="H281" t="str">
            <v>-</v>
          </cell>
          <cell r="S281" t="str">
            <v>-</v>
          </cell>
          <cell r="T281" t="str">
            <v>-</v>
          </cell>
          <cell r="U281" t="str">
            <v>-</v>
          </cell>
          <cell r="V281" t="str">
            <v>-</v>
          </cell>
          <cell r="W281" t="str">
            <v>-</v>
          </cell>
          <cell r="X281" t="str">
            <v>-</v>
          </cell>
          <cell r="Y281" t="str">
            <v>-</v>
          </cell>
          <cell r="Z281" t="str">
            <v>-</v>
          </cell>
          <cell r="AA281" t="str">
            <v>-</v>
          </cell>
          <cell r="AB281" t="str">
            <v>-</v>
          </cell>
          <cell r="AC281" t="str">
            <v>-</v>
          </cell>
          <cell r="AD281" t="str">
            <v>-</v>
          </cell>
          <cell r="AE281" t="str">
            <v>-</v>
          </cell>
          <cell r="AF281" t="str">
            <v>-</v>
          </cell>
          <cell r="AG281" t="str">
            <v>-</v>
          </cell>
          <cell r="AH281" t="str">
            <v>-</v>
          </cell>
        </row>
        <row r="283">
          <cell r="F283">
            <v>0.12428461604168442</v>
          </cell>
          <cell r="G283">
            <v>0.14903776588048043</v>
          </cell>
          <cell r="H283">
            <v>0.29010867563087123</v>
          </cell>
          <cell r="I283">
            <v>0.28920730905744713</v>
          </cell>
          <cell r="J283">
            <v>0.29030555392645596</v>
          </cell>
          <cell r="K283">
            <v>0.19624101713653955</v>
          </cell>
          <cell r="L283">
            <v>0.1983695652173913</v>
          </cell>
          <cell r="M283">
            <v>0.10638297872340426</v>
          </cell>
          <cell r="N283">
            <v>0.10714285714285714</v>
          </cell>
          <cell r="O283">
            <v>0.28182511842366154</v>
          </cell>
          <cell r="P283">
            <v>0.28176455165542774</v>
          </cell>
          <cell r="Q283">
            <v>0.2817067849450241</v>
          </cell>
          <cell r="R283">
            <v>0.1908888</v>
          </cell>
          <cell r="S283">
            <v>0.19088879999999997</v>
          </cell>
          <cell r="T283">
            <v>0.1908888</v>
          </cell>
          <cell r="U283">
            <v>0.1908888</v>
          </cell>
          <cell r="V283">
            <v>0.16750000000000001</v>
          </cell>
          <cell r="W283">
            <v>0.16750000000000001</v>
          </cell>
          <cell r="X283">
            <v>0.16750000000000001</v>
          </cell>
          <cell r="Y283">
            <v>0.16750000000000001</v>
          </cell>
          <cell r="Z283">
            <v>0.19600000000000001</v>
          </cell>
          <cell r="AA283">
            <v>0.19599999999999998</v>
          </cell>
          <cell r="AB283">
            <v>0.19600000000000001</v>
          </cell>
          <cell r="AC283">
            <v>4.9222323879231533</v>
          </cell>
          <cell r="AD283">
            <v>0.21</v>
          </cell>
          <cell r="AE283">
            <v>0.21</v>
          </cell>
          <cell r="AF283">
            <v>0.21000000000000002</v>
          </cell>
          <cell r="AG283">
            <v>0.21</v>
          </cell>
          <cell r="AH283">
            <v>2.2366220735785953</v>
          </cell>
        </row>
        <row r="285">
          <cell r="F285">
            <v>94.763999999999996</v>
          </cell>
          <cell r="G285">
            <v>96.424000000000007</v>
          </cell>
          <cell r="H285">
            <v>97.808000000000007</v>
          </cell>
          <cell r="I285">
            <v>97.828000000000003</v>
          </cell>
          <cell r="J285">
            <v>99.233000000000004</v>
          </cell>
          <cell r="K285">
            <v>109.10899999999999</v>
          </cell>
          <cell r="L285">
            <v>109.10899999999999</v>
          </cell>
          <cell r="M285">
            <v>115.46342000000001</v>
          </cell>
          <cell r="N285">
            <v>115.46342000000001</v>
          </cell>
          <cell r="O285">
            <v>115.46342000000001</v>
          </cell>
          <cell r="P285">
            <v>115.46342000000001</v>
          </cell>
          <cell r="Q285">
            <v>115.46342000000001</v>
          </cell>
          <cell r="R285">
            <v>53.199449999999999</v>
          </cell>
          <cell r="S285">
            <v>53.199449999999999</v>
          </cell>
          <cell r="T285">
            <v>53.199449999999999</v>
          </cell>
          <cell r="U285">
            <v>53.199449999999999</v>
          </cell>
          <cell r="V285">
            <v>53.199455999999998</v>
          </cell>
          <cell r="W285">
            <v>54.649456000000001</v>
          </cell>
          <cell r="X285">
            <v>57.549455999999999</v>
          </cell>
          <cell r="Y285">
            <v>57.549455999999999</v>
          </cell>
          <cell r="Z285">
            <v>58.362589999999997</v>
          </cell>
          <cell r="AA285">
            <v>58.45</v>
          </cell>
          <cell r="AB285">
            <v>58.8</v>
          </cell>
          <cell r="AC285">
            <v>59.341303000000003</v>
          </cell>
          <cell r="AD285">
            <v>60.649270999999999</v>
          </cell>
          <cell r="AE285">
            <v>60.649270999999999</v>
          </cell>
          <cell r="AF285">
            <v>60.649270999999999</v>
          </cell>
          <cell r="AG285">
            <v>60.649270999999999</v>
          </cell>
          <cell r="AH285">
            <v>60.649270999999999</v>
          </cell>
        </row>
        <row r="286">
          <cell r="F286">
            <v>3.1680000000000001</v>
          </cell>
          <cell r="G286">
            <v>3.1680000000000001</v>
          </cell>
          <cell r="H286">
            <v>3.1680000000000001</v>
          </cell>
          <cell r="I286">
            <v>3.1680000000000001</v>
          </cell>
          <cell r="J286">
            <v>3.1680000000000001</v>
          </cell>
          <cell r="K286">
            <v>3.1680000000000001</v>
          </cell>
          <cell r="L286">
            <v>3.1680000000000001</v>
          </cell>
          <cell r="M286">
            <v>3.1680000000000001</v>
          </cell>
          <cell r="N286">
            <v>3.1680000000000001</v>
          </cell>
          <cell r="O286">
            <v>3.1680000000000001</v>
          </cell>
          <cell r="P286">
            <v>3.1680000000000001</v>
          </cell>
          <cell r="Q286">
            <v>3.1680000000000001</v>
          </cell>
          <cell r="R286">
            <v>3.1680000000000001</v>
          </cell>
          <cell r="S286">
            <v>3.1680000000000001</v>
          </cell>
          <cell r="T286">
            <v>3.1680000000000001</v>
          </cell>
          <cell r="U286">
            <v>3.1680000000000001</v>
          </cell>
          <cell r="V286">
            <v>3.1680000000000001</v>
          </cell>
          <cell r="W286">
            <v>3.1680000000000001</v>
          </cell>
          <cell r="X286">
            <v>3.1680000000000001</v>
          </cell>
          <cell r="Y286">
            <v>3.1680000000000001</v>
          </cell>
          <cell r="Z286">
            <v>3.1680000000000001</v>
          </cell>
          <cell r="AA286">
            <v>3.1680000000000001</v>
          </cell>
          <cell r="AB286">
            <v>3.1680000000000001</v>
          </cell>
          <cell r="AC286">
            <v>3.1680000000000001</v>
          </cell>
          <cell r="AD286">
            <v>3.1680000000000001</v>
          </cell>
          <cell r="AE286">
            <v>3.1680000000000001</v>
          </cell>
          <cell r="AF286">
            <v>3.1680000000000001</v>
          </cell>
          <cell r="AG286">
            <v>3.1680000000000001</v>
          </cell>
          <cell r="AH286">
            <v>3.1680000000000001</v>
          </cell>
        </row>
        <row r="287">
          <cell r="F287">
            <v>2.8612131189059147</v>
          </cell>
          <cell r="G287">
            <v>1.6266697087861937</v>
          </cell>
          <cell r="H287">
            <v>2.1895959430721414</v>
          </cell>
          <cell r="I287">
            <v>2.2714355808153082</v>
          </cell>
          <cell r="J287">
            <v>3.0032348110003726</v>
          </cell>
          <cell r="K287">
            <v>3.2701243710418018</v>
          </cell>
          <cell r="L287">
            <v>3.3086179875170703</v>
          </cell>
          <cell r="M287">
            <v>4.477608579409825</v>
          </cell>
          <cell r="N287">
            <v>-0.99598643449154711</v>
          </cell>
          <cell r="O287">
            <v>3.2898018857651161</v>
          </cell>
          <cell r="P287">
            <v>3.3622192111590405</v>
          </cell>
          <cell r="Q287">
            <v>2.6743711139162931</v>
          </cell>
          <cell r="R287">
            <v>0.6541892612799568</v>
          </cell>
          <cell r="S287">
            <v>0.99877414762746619</v>
          </cell>
          <cell r="T287">
            <v>0.88982459645729439</v>
          </cell>
          <cell r="U287">
            <v>0.6486230778701656</v>
          </cell>
          <cell r="V287">
            <v>0.90266524529874892</v>
          </cell>
          <cell r="W287">
            <v>1.1695363445154878</v>
          </cell>
          <cell r="X287">
            <v>1.0416588473051771</v>
          </cell>
          <cell r="Y287">
            <v>0.85312491919993116</v>
          </cell>
          <cell r="Z287">
            <v>1.7112523621724123</v>
          </cell>
          <cell r="AA287">
            <v>1.774169375534645</v>
          </cell>
          <cell r="AB287">
            <v>1.064229931972789</v>
          </cell>
          <cell r="AC287">
            <v>-0.41488809236291979</v>
          </cell>
          <cell r="AD287">
            <v>1.0114350756169848</v>
          </cell>
          <cell r="AE287">
            <v>1.2469119373256774</v>
          </cell>
          <cell r="AF287">
            <v>0.82671067884723637</v>
          </cell>
          <cell r="AG287">
            <v>1.0546557105360754</v>
          </cell>
          <cell r="AH287">
            <v>-0.68937349634425127</v>
          </cell>
        </row>
        <row r="288">
          <cell r="F288">
            <v>2.1636908530665666</v>
          </cell>
          <cell r="G288">
            <v>1.0000622251721558</v>
          </cell>
          <cell r="H288">
            <v>1.5761491902502864</v>
          </cell>
          <cell r="I288">
            <v>1.6581142413215029</v>
          </cell>
          <cell r="J288">
            <v>2.4389064121814314</v>
          </cell>
          <cell r="K288">
            <v>2.6652246835733071</v>
          </cell>
          <cell r="L288">
            <v>2.7037183000485756</v>
          </cell>
          <cell r="M288">
            <v>3.6375156737952152</v>
          </cell>
          <cell r="N288">
            <v>-1.9486691109617225</v>
          </cell>
          <cell r="O288">
            <v>2.3855734093672556</v>
          </cell>
          <cell r="P288">
            <v>2.4676643240531182</v>
          </cell>
          <cell r="Q288">
            <v>2.5513884411355976</v>
          </cell>
          <cell r="R288">
            <v>0.38144208062301393</v>
          </cell>
          <cell r="S288">
            <v>0.72151564213539809</v>
          </cell>
          <cell r="T288">
            <v>0.61125028788831481</v>
          </cell>
          <cell r="U288">
            <v>0.36121409149906586</v>
          </cell>
          <cell r="V288">
            <v>0.60153434651662607</v>
          </cell>
          <cell r="W288">
            <v>0.86175651958914268</v>
          </cell>
          <cell r="X288">
            <v>0.74817214605816618</v>
          </cell>
          <cell r="Y288">
            <v>0.54608465803742767</v>
          </cell>
          <cell r="Z288">
            <v>1.3745640829168135</v>
          </cell>
          <cell r="AA288">
            <v>1.4793875106929</v>
          </cell>
          <cell r="AB288">
            <v>0.76133877551020412</v>
          </cell>
          <cell r="AC288">
            <v>-0.72243105278628628</v>
          </cell>
          <cell r="AD288">
            <v>0.73360815829097115</v>
          </cell>
          <cell r="AE288">
            <v>0.97914284905419602</v>
          </cell>
          <cell r="AF288">
            <v>0.55828206080168719</v>
          </cell>
          <cell r="AG288">
            <v>0.77880738253226478</v>
          </cell>
          <cell r="AH288">
            <v>-0.97544453584611113</v>
          </cell>
        </row>
        <row r="289">
          <cell r="F289">
            <v>-0.18834309241518099</v>
          </cell>
          <cell r="G289">
            <v>-0.53779800670008715</v>
          </cell>
          <cell r="H289">
            <v>0.57605112019800564</v>
          </cell>
          <cell r="I289">
            <v>5.2003358297700641E-2</v>
          </cell>
          <cell r="J289">
            <v>0.47089166198683863</v>
          </cell>
          <cell r="K289">
            <v>9.2794979857160564E-2</v>
          </cell>
          <cell r="L289">
            <v>1.4442916093535318E-2</v>
          </cell>
          <cell r="M289">
            <v>0.36480638807469812</v>
          </cell>
          <cell r="N289">
            <v>-1.5357142857142856</v>
          </cell>
          <cell r="O289">
            <v>-2.2242065089182375</v>
          </cell>
          <cell r="P289">
            <v>3.4411397429029877E-2</v>
          </cell>
          <cell r="Q289">
            <v>3.3928487058143775E-2</v>
          </cell>
        </row>
        <row r="290">
          <cell r="F290" t="str">
            <v>-</v>
          </cell>
          <cell r="G290" t="str">
            <v>-</v>
          </cell>
          <cell r="H290" t="str">
            <v>-</v>
          </cell>
          <cell r="S290" t="str">
            <v>-</v>
          </cell>
          <cell r="T290" t="str">
            <v>-</v>
          </cell>
          <cell r="U290" t="str">
            <v>-</v>
          </cell>
          <cell r="V290" t="str">
            <v>-</v>
          </cell>
          <cell r="W290" t="str">
            <v>-</v>
          </cell>
          <cell r="X290" t="str">
            <v>-</v>
          </cell>
          <cell r="Y290" t="str">
            <v>-</v>
          </cell>
          <cell r="Z290" t="str">
            <v>-</v>
          </cell>
          <cell r="AA290" t="str">
            <v>-</v>
          </cell>
          <cell r="AB290" t="str">
            <v>-</v>
          </cell>
          <cell r="AC290" t="str">
            <v>-</v>
          </cell>
          <cell r="AD290" t="str">
            <v>-</v>
          </cell>
          <cell r="AE290" t="str">
            <v>-</v>
          </cell>
          <cell r="AF290" t="str">
            <v>-</v>
          </cell>
          <cell r="AG290" t="str">
            <v>-</v>
          </cell>
          <cell r="AH290" t="str">
            <v>-</v>
          </cell>
        </row>
        <row r="291">
          <cell r="R291">
            <v>6.8510035644583578E-2</v>
          </cell>
          <cell r="S291">
            <v>2.3472180854935409E-3</v>
          </cell>
        </row>
        <row r="293">
          <cell r="F293">
            <v>243</v>
          </cell>
          <cell r="G293">
            <v>239</v>
          </cell>
          <cell r="H293">
            <v>273</v>
          </cell>
          <cell r="I293">
            <v>234</v>
          </cell>
          <cell r="J293">
            <v>272</v>
          </cell>
          <cell r="K293">
            <v>273.79999999999995</v>
          </cell>
          <cell r="L293">
            <v>280</v>
          </cell>
          <cell r="M293">
            <v>315</v>
          </cell>
          <cell r="N293">
            <v>313</v>
          </cell>
          <cell r="O293">
            <v>354.97295837774215</v>
          </cell>
          <cell r="P293">
            <v>353.95272265777817</v>
          </cell>
          <cell r="Q293">
            <v>271.95484426405551</v>
          </cell>
          <cell r="R293">
            <v>31.900000000000009</v>
          </cell>
          <cell r="S293">
            <v>57.299999999999983</v>
          </cell>
          <cell r="T293">
            <v>49.600000000000009</v>
          </cell>
          <cell r="U293">
            <v>21.299999999999994</v>
          </cell>
          <cell r="V293">
            <v>41.800000000000011</v>
          </cell>
          <cell r="W293">
            <v>53.900000000000006</v>
          </cell>
          <cell r="X293">
            <v>47.399999999999991</v>
          </cell>
          <cell r="Y293">
            <v>37.399999999999991</v>
          </cell>
          <cell r="Z293">
            <v>46</v>
          </cell>
          <cell r="AA293">
            <v>54</v>
          </cell>
          <cell r="AB293">
            <v>49</v>
          </cell>
          <cell r="AC293">
            <v>58</v>
          </cell>
          <cell r="AD293">
            <v>54</v>
          </cell>
          <cell r="AE293">
            <v>71</v>
          </cell>
          <cell r="AF293">
            <v>60</v>
          </cell>
          <cell r="AG293">
            <v>58</v>
          </cell>
          <cell r="AH293">
            <v>53</v>
          </cell>
        </row>
        <row r="294">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row>
        <row r="295">
          <cell r="F295">
            <v>7.1099999999999985</v>
          </cell>
          <cell r="G295">
            <v>0.18999999999999828</v>
          </cell>
          <cell r="H295">
            <v>-9.039999999999992</v>
          </cell>
          <cell r="I295">
            <v>-8.9900000000000091</v>
          </cell>
          <cell r="J295">
            <v>-6.9799999999999613</v>
          </cell>
          <cell r="K295">
            <v>0</v>
          </cell>
          <cell r="L295">
            <v>0</v>
          </cell>
          <cell r="M295">
            <v>0</v>
          </cell>
          <cell r="N295">
            <v>0</v>
          </cell>
          <cell r="O295">
            <v>0</v>
          </cell>
          <cell r="P295">
            <v>0</v>
          </cell>
          <cell r="Q295">
            <v>0</v>
          </cell>
          <cell r="R295">
            <v>-0.21999999999999997</v>
          </cell>
          <cell r="S295">
            <v>-0.06</v>
          </cell>
          <cell r="T295">
            <v>-0.21000000000000019</v>
          </cell>
          <cell r="U295">
            <v>-1.75</v>
          </cell>
          <cell r="V295">
            <v>4.0000000000000036E-2</v>
          </cell>
          <cell r="W295">
            <v>3.8699999999999992</v>
          </cell>
          <cell r="X295">
            <v>-0.77999999999999992</v>
          </cell>
          <cell r="Y295">
            <v>-1.4500000000000002</v>
          </cell>
          <cell r="Z295">
            <v>0.78000000000000091</v>
          </cell>
          <cell r="AA295">
            <v>-7.0000000000000173E-2</v>
          </cell>
          <cell r="AB295">
            <v>0.10999999999999979</v>
          </cell>
          <cell r="AC295">
            <v>-0.82999999999999974</v>
          </cell>
          <cell r="AD295">
            <v>-1.04</v>
          </cell>
          <cell r="AE295">
            <v>2.3599999999999994</v>
          </cell>
          <cell r="AF295">
            <v>-14</v>
          </cell>
          <cell r="AG295">
            <v>-18</v>
          </cell>
          <cell r="AH295">
            <v>2.3400000000000003</v>
          </cell>
        </row>
        <row r="296">
          <cell r="F296">
            <v>250.10999999999999</v>
          </cell>
          <cell r="G296">
            <v>239.19</v>
          </cell>
          <cell r="H296">
            <v>263.96000000000004</v>
          </cell>
          <cell r="I296">
            <v>225.01</v>
          </cell>
          <cell r="J296">
            <v>265.02000000000004</v>
          </cell>
          <cell r="K296">
            <v>273.79999999999995</v>
          </cell>
          <cell r="L296">
            <v>280</v>
          </cell>
          <cell r="M296">
            <v>315</v>
          </cell>
          <cell r="N296">
            <v>313</v>
          </cell>
          <cell r="O296">
            <v>354.97295837774215</v>
          </cell>
          <cell r="P296">
            <v>353.95272265777817</v>
          </cell>
          <cell r="Q296">
            <v>271.95484426405551</v>
          </cell>
          <cell r="R296">
            <v>31.68000000000001</v>
          </cell>
          <cell r="S296">
            <v>57.239999999999981</v>
          </cell>
          <cell r="T296">
            <v>49.390000000000008</v>
          </cell>
          <cell r="U296">
            <v>19.549999999999994</v>
          </cell>
          <cell r="V296">
            <v>41.840000000000011</v>
          </cell>
          <cell r="W296">
            <v>57.77</v>
          </cell>
          <cell r="X296">
            <v>46.61999999999999</v>
          </cell>
          <cell r="Y296">
            <v>35.949999999999989</v>
          </cell>
          <cell r="Z296">
            <v>46.78</v>
          </cell>
          <cell r="AA296">
            <v>53.93</v>
          </cell>
          <cell r="AB296">
            <v>49.11</v>
          </cell>
          <cell r="AC296">
            <v>57.17</v>
          </cell>
          <cell r="AD296">
            <v>52.96</v>
          </cell>
          <cell r="AE296">
            <v>73.36</v>
          </cell>
          <cell r="AF296">
            <v>46</v>
          </cell>
          <cell r="AG296">
            <v>40</v>
          </cell>
          <cell r="AH296">
            <v>55.34</v>
          </cell>
        </row>
        <row r="298">
          <cell r="S298">
            <v>-1</v>
          </cell>
        </row>
        <row r="309">
          <cell r="F309" t="str">
            <v>---------</v>
          </cell>
          <cell r="G309" t="str">
            <v>---------</v>
          </cell>
          <cell r="H309" t="str">
            <v>---------</v>
          </cell>
          <cell r="I309" t="str">
            <v>---------</v>
          </cell>
          <cell r="J309" t="str">
            <v>---------</v>
          </cell>
          <cell r="K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v>
          </cell>
          <cell r="AB309" t="str">
            <v>----------</v>
          </cell>
          <cell r="AC309" t="str">
            <v>----------</v>
          </cell>
          <cell r="AD309" t="str">
            <v>----------</v>
          </cell>
          <cell r="AE309" t="str">
            <v>----------</v>
          </cell>
          <cell r="AF309" t="str">
            <v>----------</v>
          </cell>
          <cell r="AG309" t="str">
            <v>----------</v>
          </cell>
          <cell r="AH309" t="str">
            <v>----------</v>
          </cell>
        </row>
        <row r="310">
          <cell r="F310">
            <v>1991</v>
          </cell>
          <cell r="G310">
            <v>1992</v>
          </cell>
          <cell r="H310">
            <v>1993</v>
          </cell>
          <cell r="I310" t="str">
            <v>E1994</v>
          </cell>
          <cell r="J310" t="str">
            <v>E1995</v>
          </cell>
          <cell r="K310" t="str">
            <v>E1996</v>
          </cell>
          <cell r="M310" t="str">
            <v>E1997</v>
          </cell>
          <cell r="N310" t="str">
            <v>E1998</v>
          </cell>
          <cell r="O310" t="str">
            <v>E1999</v>
          </cell>
          <cell r="P310" t="str">
            <v>E2000</v>
          </cell>
          <cell r="Q310" t="str">
            <v>E2001</v>
          </cell>
          <cell r="R310" t="str">
            <v>1KV88</v>
          </cell>
          <cell r="S310" t="str">
            <v>2KV88</v>
          </cell>
          <cell r="T310" t="str">
            <v>3KV88</v>
          </cell>
          <cell r="U310" t="str">
            <v>4KV88</v>
          </cell>
          <cell r="V310" t="str">
            <v>1KV89</v>
          </cell>
          <cell r="W310" t="str">
            <v>2KV89</v>
          </cell>
          <cell r="X310" t="str">
            <v>3KV89</v>
          </cell>
          <cell r="Y310" t="str">
            <v>4KV89</v>
          </cell>
          <cell r="Z310" t="str">
            <v>1KV90</v>
          </cell>
          <cell r="AA310" t="str">
            <v>2KV90</v>
          </cell>
          <cell r="AB310" t="str">
            <v>3KV90</v>
          </cell>
          <cell r="AC310" t="str">
            <v>4KV90</v>
          </cell>
          <cell r="AD310" t="str">
            <v>1KV91</v>
          </cell>
          <cell r="AE310" t="str">
            <v>2KV91</v>
          </cell>
          <cell r="AF310" t="str">
            <v>3KV91</v>
          </cell>
          <cell r="AG310" t="str">
            <v>4KV91</v>
          </cell>
          <cell r="AH310" t="str">
            <v>1KV92</v>
          </cell>
        </row>
        <row r="311">
          <cell r="F311" t="str">
            <v>---------</v>
          </cell>
          <cell r="G311" t="str">
            <v>---------</v>
          </cell>
          <cell r="H311" t="str">
            <v>---------</v>
          </cell>
          <cell r="I311" t="str">
            <v>---------</v>
          </cell>
          <cell r="J311" t="str">
            <v>---------</v>
          </cell>
          <cell r="K311" t="str">
            <v>---------</v>
          </cell>
          <cell r="M311" t="str">
            <v>---------</v>
          </cell>
          <cell r="N311" t="str">
            <v>---------</v>
          </cell>
          <cell r="O311" t="str">
            <v>---------</v>
          </cell>
          <cell r="P311" t="str">
            <v>---------</v>
          </cell>
          <cell r="Q311" t="str">
            <v>---------</v>
          </cell>
          <cell r="R311" t="str">
            <v>---------</v>
          </cell>
          <cell r="S311" t="str">
            <v>---------</v>
          </cell>
          <cell r="T311" t="str">
            <v>---------</v>
          </cell>
          <cell r="U311" t="str">
            <v>---------</v>
          </cell>
          <cell r="V311" t="str">
            <v>----------</v>
          </cell>
          <cell r="W311" t="str">
            <v>----------</v>
          </cell>
          <cell r="X311" t="str">
            <v>----------</v>
          </cell>
          <cell r="Y311" t="str">
            <v>----------</v>
          </cell>
          <cell r="Z311" t="str">
            <v>----------</v>
          </cell>
          <cell r="AA311" t="str">
            <v>----------</v>
          </cell>
          <cell r="AB311" t="str">
            <v>----------</v>
          </cell>
          <cell r="AC311" t="str">
            <v>----------</v>
          </cell>
          <cell r="AD311" t="str">
            <v>----------</v>
          </cell>
          <cell r="AE311" t="str">
            <v>----------</v>
          </cell>
          <cell r="AF311" t="str">
            <v>----------</v>
          </cell>
          <cell r="AG311" t="str">
            <v>----------</v>
          </cell>
          <cell r="AH311" t="str">
            <v>----------</v>
          </cell>
        </row>
        <row r="312">
          <cell r="F312">
            <v>1</v>
          </cell>
          <cell r="G312">
            <v>1</v>
          </cell>
          <cell r="H312">
            <v>1</v>
          </cell>
          <cell r="I312">
            <v>1</v>
          </cell>
          <cell r="J312">
            <v>1</v>
          </cell>
          <cell r="K312">
            <v>1</v>
          </cell>
          <cell r="M312">
            <v>1</v>
          </cell>
          <cell r="N312">
            <v>1</v>
          </cell>
          <cell r="O312">
            <v>1</v>
          </cell>
          <cell r="P312">
            <v>1</v>
          </cell>
          <cell r="Q312">
            <v>1</v>
          </cell>
          <cell r="R312">
            <v>1</v>
          </cell>
          <cell r="S312">
            <v>1</v>
          </cell>
          <cell r="T312">
            <v>1</v>
          </cell>
          <cell r="U312">
            <v>1</v>
          </cell>
          <cell r="V312">
            <v>1</v>
          </cell>
          <cell r="W312">
            <v>1</v>
          </cell>
          <cell r="X312">
            <v>1</v>
          </cell>
          <cell r="Y312">
            <v>1</v>
          </cell>
          <cell r="Z312">
            <v>1</v>
          </cell>
          <cell r="AA312">
            <v>1</v>
          </cell>
          <cell r="AB312">
            <v>1</v>
          </cell>
          <cell r="AC312">
            <v>1</v>
          </cell>
          <cell r="AD312">
            <v>1</v>
          </cell>
          <cell r="AE312">
            <v>1</v>
          </cell>
          <cell r="AF312">
            <v>1</v>
          </cell>
          <cell r="AG312">
            <v>1</v>
          </cell>
          <cell r="AH312">
            <v>1</v>
          </cell>
        </row>
        <row r="313">
          <cell r="F313">
            <v>0.51611256269333561</v>
          </cell>
          <cell r="G313">
            <v>0.50417666032586228</v>
          </cell>
          <cell r="H313">
            <v>0.62196601941747565</v>
          </cell>
          <cell r="I313">
            <v>0.78555197736712212</v>
          </cell>
          <cell r="J313">
            <v>0.75267723693739508</v>
          </cell>
          <cell r="K313">
            <v>0.77418926103136632</v>
          </cell>
          <cell r="M313">
            <v>0.82761506276150631</v>
          </cell>
          <cell r="N313">
            <v>0.81759379042690816</v>
          </cell>
          <cell r="O313">
            <v>0.78734289139620317</v>
          </cell>
          <cell r="P313">
            <v>0.78831636996002397</v>
          </cell>
          <cell r="Q313">
            <v>0.82685478045932337</v>
          </cell>
          <cell r="R313">
            <v>0.67007142857142854</v>
          </cell>
          <cell r="S313">
            <v>0.52254940973603925</v>
          </cell>
          <cell r="T313">
            <v>0.55381835869640739</v>
          </cell>
          <cell r="U313">
            <v>0.73479485422851498</v>
          </cell>
          <cell r="V313">
            <v>0.59687870131679788</v>
          </cell>
          <cell r="W313">
            <v>0.49679552047493764</v>
          </cell>
          <cell r="X313">
            <v>0.52369881505924698</v>
          </cell>
          <cell r="Y313">
            <v>0.64293800359592468</v>
          </cell>
          <cell r="Z313">
            <v>0.5245025662659073</v>
          </cell>
          <cell r="AA313">
            <v>0.4536459126198813</v>
          </cell>
          <cell r="AB313">
            <v>0.46430852762695624</v>
          </cell>
          <cell r="AC313">
            <v>0.46365630971760213</v>
          </cell>
          <cell r="AD313">
            <v>0.56427499249474633</v>
          </cell>
          <cell r="AE313">
            <v>0.47396411665010807</v>
          </cell>
          <cell r="AF313">
            <v>0.51320449885043185</v>
          </cell>
          <cell r="AG313">
            <v>0.51407230355542277</v>
          </cell>
          <cell r="AH313">
            <v>0.50082406262875978</v>
          </cell>
        </row>
        <row r="314">
          <cell r="F314">
            <v>9.9258191428657244E-2</v>
          </cell>
          <cell r="G314">
            <v>9.9942105698453396E-2</v>
          </cell>
          <cell r="H314">
            <v>7.0014936519790891E-2</v>
          </cell>
          <cell r="I314">
            <v>4.5145368085234457E-2</v>
          </cell>
          <cell r="J314">
            <v>4.3143962156581762E-2</v>
          </cell>
          <cell r="K314">
            <v>4.3859649122807022E-2</v>
          </cell>
          <cell r="M314">
            <v>4.0585774058577405E-2</v>
          </cell>
          <cell r="N314">
            <v>4.7434238896075898E-2</v>
          </cell>
          <cell r="O314">
            <v>4.8331697995736743E-2</v>
          </cell>
          <cell r="P314">
            <v>4.7818223041415198E-2</v>
          </cell>
          <cell r="Q314">
            <v>6.5711073288362634E-3</v>
          </cell>
          <cell r="R314">
            <v>0.10364285714285715</v>
          </cell>
          <cell r="S314">
            <v>9.7824645178405625E-2</v>
          </cell>
          <cell r="T314">
            <v>0.10298102981029811</v>
          </cell>
          <cell r="U314">
            <v>0.11638882545482229</v>
          </cell>
          <cell r="V314">
            <v>0.11161429666271859</v>
          </cell>
          <cell r="W314">
            <v>0.11347230655063079</v>
          </cell>
          <cell r="X314">
            <v>0.12666866656667167</v>
          </cell>
          <cell r="Y314">
            <v>0.11766664446960114</v>
          </cell>
          <cell r="Z314">
            <v>0.13815650706601984</v>
          </cell>
          <cell r="AA314">
            <v>0.13114629319531132</v>
          </cell>
          <cell r="AB314">
            <v>0.14220696263174704</v>
          </cell>
          <cell r="AC314">
            <v>0.1291669615684054</v>
          </cell>
          <cell r="AD314">
            <v>0.1011708195737016</v>
          </cell>
          <cell r="AE314">
            <v>9.4909707205890925E-2</v>
          </cell>
          <cell r="AF314">
            <v>0.10116199589883801</v>
          </cell>
          <cell r="AG314">
            <v>9.997012249775919E-2</v>
          </cell>
          <cell r="AH314">
            <v>0.11914572174151902</v>
          </cell>
        </row>
        <row r="315">
          <cell r="F315" t="str">
            <v xml:space="preserve"> </v>
          </cell>
          <cell r="G315" t="str">
            <v xml:space="preserve"> </v>
          </cell>
          <cell r="H315" t="str">
            <v xml:space="preserve"> </v>
          </cell>
          <cell r="I315" t="str">
            <v xml:space="preserve"> </v>
          </cell>
          <cell r="J315" t="str">
            <v xml:space="preserve"> </v>
          </cell>
          <cell r="K315" t="str">
            <v xml:space="preserve"> </v>
          </cell>
          <cell r="M315" t="str">
            <v xml:space="preserve"> </v>
          </cell>
          <cell r="N315" t="str">
            <v xml:space="preserve"> </v>
          </cell>
          <cell r="O315" t="str">
            <v xml:space="preserve"> </v>
          </cell>
          <cell r="P315" t="str">
            <v xml:space="preserve"> </v>
          </cell>
          <cell r="Q315" t="str">
            <v xml:space="preserve"> </v>
          </cell>
          <cell r="R315" t="str">
            <v xml:space="preserve"> </v>
          </cell>
          <cell r="S315" t="str">
            <v xml:space="preserve"> </v>
          </cell>
          <cell r="T315" t="str">
            <v xml:space="preserve"> </v>
          </cell>
          <cell r="U315" t="str">
            <v xml:space="preserve"> </v>
          </cell>
          <cell r="V315" t="str">
            <v xml:space="preserve"> </v>
          </cell>
          <cell r="W315" t="str">
            <v xml:space="preserve"> </v>
          </cell>
          <cell r="X315" t="str">
            <v xml:space="preserve"> </v>
          </cell>
          <cell r="Y315" t="str">
            <v xml:space="preserve"> </v>
          </cell>
          <cell r="Z315" t="str">
            <v xml:space="preserve"> </v>
          </cell>
          <cell r="AA315" t="str">
            <v xml:space="preserve"> </v>
          </cell>
          <cell r="AB315" t="str">
            <v xml:space="preserve"> </v>
          </cell>
          <cell r="AC315" t="str">
            <v xml:space="preserve"> </v>
          </cell>
          <cell r="AD315" t="str">
            <v xml:space="preserve"> </v>
          </cell>
          <cell r="AE315" t="str">
            <v xml:space="preserve"> </v>
          </cell>
          <cell r="AF315" t="str">
            <v xml:space="preserve"> </v>
          </cell>
          <cell r="AG315" t="str">
            <v xml:space="preserve"> </v>
          </cell>
          <cell r="AH315" t="str">
            <v xml:space="preserve"> </v>
          </cell>
        </row>
        <row r="316">
          <cell r="F316">
            <v>0.38462924587800712</v>
          </cell>
          <cell r="G316">
            <v>0.39588123397568437</v>
          </cell>
          <cell r="H316">
            <v>0.30801904406273339</v>
          </cell>
          <cell r="I316">
            <v>0.1693026545476434</v>
          </cell>
          <cell r="J316">
            <v>0.20417880090602319</v>
          </cell>
          <cell r="K316">
            <v>0.18195108984582667</v>
          </cell>
          <cell r="M316">
            <v>0.13179916317991633</v>
          </cell>
          <cell r="N316">
            <v>0.13497197067701597</v>
          </cell>
          <cell r="O316">
            <v>0.16432541060806014</v>
          </cell>
          <cell r="P316">
            <v>0.16386540699856081</v>
          </cell>
          <cell r="Q316">
            <v>0.1665741122118404</v>
          </cell>
          <cell r="R316">
            <v>0.22628571428571428</v>
          </cell>
          <cell r="S316">
            <v>0.37962594508555508</v>
          </cell>
          <cell r="T316">
            <v>0.34320061149329451</v>
          </cell>
          <cell r="U316">
            <v>0.1488163203166627</v>
          </cell>
          <cell r="V316">
            <v>0.29150700202048352</v>
          </cell>
          <cell r="W316">
            <v>0.38973217297443158</v>
          </cell>
          <cell r="X316">
            <v>0.34963251837408132</v>
          </cell>
          <cell r="Y316">
            <v>0.2393953519344742</v>
          </cell>
          <cell r="Z316">
            <v>0.33734092666807286</v>
          </cell>
          <cell r="AA316">
            <v>0.41520779418480741</v>
          </cell>
          <cell r="AB316">
            <v>0.39348450974129673</v>
          </cell>
          <cell r="AC316">
            <v>0.40717672871399241</v>
          </cell>
          <cell r="AD316">
            <v>0.33455418793155212</v>
          </cell>
          <cell r="AE316">
            <v>0.43112617614400106</v>
          </cell>
          <cell r="AF316">
            <v>0.38563350525073015</v>
          </cell>
          <cell r="AG316">
            <v>0.38595757394681801</v>
          </cell>
          <cell r="AH316">
            <v>0.38003021562972117</v>
          </cell>
        </row>
        <row r="317">
          <cell r="F317" t="str">
            <v xml:space="preserve"> </v>
          </cell>
          <cell r="G317" t="str">
            <v xml:space="preserve"> </v>
          </cell>
          <cell r="H317" t="str">
            <v xml:space="preserve"> </v>
          </cell>
          <cell r="I317" t="str">
            <v xml:space="preserve"> </v>
          </cell>
          <cell r="J317" t="str">
            <v xml:space="preserve"> </v>
          </cell>
          <cell r="K317" t="str">
            <v xml:space="preserve"> </v>
          </cell>
          <cell r="M317" t="str">
            <v xml:space="preserve"> </v>
          </cell>
          <cell r="N317" t="str">
            <v xml:space="preserve"> </v>
          </cell>
          <cell r="O317" t="str">
            <v xml:space="preserve"> </v>
          </cell>
          <cell r="P317" t="str">
            <v xml:space="preserve"> </v>
          </cell>
          <cell r="Q317" t="str">
            <v xml:space="preserve"> </v>
          </cell>
          <cell r="R317" t="str">
            <v xml:space="preserve"> </v>
          </cell>
          <cell r="S317" t="str">
            <v xml:space="preserve"> </v>
          </cell>
          <cell r="T317" t="str">
            <v xml:space="preserve"> </v>
          </cell>
          <cell r="U317" t="str">
            <v xml:space="preserve"> </v>
          </cell>
          <cell r="V317" t="str">
            <v xml:space="preserve"> </v>
          </cell>
          <cell r="W317" t="str">
            <v xml:space="preserve"> </v>
          </cell>
          <cell r="X317" t="str">
            <v xml:space="preserve"> </v>
          </cell>
          <cell r="Y317" t="str">
            <v xml:space="preserve"> </v>
          </cell>
          <cell r="Z317" t="str">
            <v xml:space="preserve"> </v>
          </cell>
          <cell r="AA317" t="str">
            <v xml:space="preserve"> </v>
          </cell>
          <cell r="AB317" t="str">
            <v xml:space="preserve"> </v>
          </cell>
          <cell r="AC317" t="str">
            <v xml:space="preserve"> </v>
          </cell>
          <cell r="AD317" t="str">
            <v xml:space="preserve"> </v>
          </cell>
          <cell r="AE317" t="str">
            <v xml:space="preserve"> </v>
          </cell>
          <cell r="AF317" t="str">
            <v xml:space="preserve"> </v>
          </cell>
          <cell r="AG317" t="str">
            <v xml:space="preserve"> </v>
          </cell>
          <cell r="AH317" t="str">
            <v xml:space="preserve"> </v>
          </cell>
        </row>
        <row r="318">
          <cell r="F318">
            <v>-7.5081839204733158E-2</v>
          </cell>
          <cell r="G318">
            <v>-4.962368703994708E-2</v>
          </cell>
          <cell r="H318">
            <v>-4.8777072442120983E-2</v>
          </cell>
          <cell r="I318">
            <v>7.6747125744898595E-3</v>
          </cell>
          <cell r="J318">
            <v>2.8505832139170094E-2</v>
          </cell>
          <cell r="K318">
            <v>8.6390217969165347E-3</v>
          </cell>
          <cell r="M318">
            <v>3.0543933054393305E-2</v>
          </cell>
          <cell r="N318">
            <v>-0.23889607589478223</v>
          </cell>
          <cell r="O318">
            <v>-1.2812785012667789E-2</v>
          </cell>
          <cell r="P318">
            <v>-9.3713575761690433E-3</v>
          </cell>
          <cell r="Q318">
            <v>-9.3672196060260917E-3</v>
          </cell>
          <cell r="R318">
            <v>-4.7142857142857139E-2</v>
          </cell>
          <cell r="S318">
            <v>-6.4995357474466109E-2</v>
          </cell>
          <cell r="T318">
            <v>-6.3928844416649297E-2</v>
          </cell>
          <cell r="U318">
            <v>3.1970769582096374E-2</v>
          </cell>
          <cell r="V318">
            <v>-2.3688427506444648E-2</v>
          </cell>
          <cell r="W318">
            <v>-8.0955272212102896E-3</v>
          </cell>
          <cell r="X318">
            <v>3.8248087595620213E-2</v>
          </cell>
          <cell r="Y318">
            <v>1.1986415395884664E-2</v>
          </cell>
          <cell r="Z318">
            <v>0.30092104338044012</v>
          </cell>
          <cell r="AA318">
            <v>0.31968336124219821</v>
          </cell>
          <cell r="AB318">
            <v>-4.7908016608112329E-3</v>
          </cell>
          <cell r="AC318">
            <v>-0.30150753768844224</v>
          </cell>
          <cell r="AD318">
            <v>-0.10447313119183427</v>
          </cell>
          <cell r="AE318">
            <v>-2.1039097656478285E-2</v>
          </cell>
          <cell r="AF318">
            <v>-0.15037593984962405</v>
          </cell>
          <cell r="AG318">
            <v>-2.8682402151180172E-2</v>
          </cell>
          <cell r="AH318">
            <v>-5.1503914297486617E-2</v>
          </cell>
        </row>
        <row r="319">
          <cell r="F319" t="str">
            <v xml:space="preserve"> </v>
          </cell>
          <cell r="G319" t="str">
            <v xml:space="preserve"> </v>
          </cell>
          <cell r="H319" t="str">
            <v xml:space="preserve"> </v>
          </cell>
          <cell r="I319" t="str">
            <v xml:space="preserve"> </v>
          </cell>
          <cell r="J319" t="str">
            <v xml:space="preserve"> </v>
          </cell>
          <cell r="K319" t="str">
            <v xml:space="preserve"> </v>
          </cell>
          <cell r="M319" t="str">
            <v xml:space="preserve"> </v>
          </cell>
          <cell r="N319" t="str">
            <v xml:space="preserve"> </v>
          </cell>
          <cell r="O319" t="str">
            <v xml:space="preserve"> </v>
          </cell>
          <cell r="P319" t="str">
            <v xml:space="preserve"> </v>
          </cell>
          <cell r="Q319" t="str">
            <v xml:space="preserve"> </v>
          </cell>
          <cell r="R319" t="str">
            <v xml:space="preserve"> </v>
          </cell>
          <cell r="S319" t="str">
            <v xml:space="preserve"> </v>
          </cell>
          <cell r="T319" t="str">
            <v xml:space="preserve"> </v>
          </cell>
          <cell r="U319" t="str">
            <v xml:space="preserve"> </v>
          </cell>
          <cell r="V319" t="str">
            <v xml:space="preserve"> </v>
          </cell>
          <cell r="W319" t="str">
            <v xml:space="preserve"> </v>
          </cell>
          <cell r="X319" t="str">
            <v xml:space="preserve"> </v>
          </cell>
          <cell r="Y319" t="str">
            <v xml:space="preserve"> </v>
          </cell>
          <cell r="Z319" t="str">
            <v xml:space="preserve"> </v>
          </cell>
          <cell r="AA319" t="str">
            <v xml:space="preserve"> </v>
          </cell>
          <cell r="AB319" t="str">
            <v xml:space="preserve"> </v>
          </cell>
          <cell r="AC319" t="str">
            <v xml:space="preserve"> </v>
          </cell>
          <cell r="AD319" t="str">
            <v xml:space="preserve"> </v>
          </cell>
          <cell r="AE319" t="str">
            <v xml:space="preserve"> </v>
          </cell>
          <cell r="AF319" t="str">
            <v xml:space="preserve"> </v>
          </cell>
          <cell r="AG319" t="str">
            <v xml:space="preserve"> </v>
          </cell>
          <cell r="AH319" t="str">
            <v xml:space="preserve"> </v>
          </cell>
        </row>
        <row r="320">
          <cell r="F320">
            <v>0.30954740667327402</v>
          </cell>
          <cell r="G320">
            <v>0.34625754693573729</v>
          </cell>
          <cell r="H320">
            <v>0.25924197162061241</v>
          </cell>
          <cell r="I320">
            <v>0.17697736712213327</v>
          </cell>
          <cell r="J320">
            <v>0.27043559993220234</v>
          </cell>
          <cell r="K320">
            <v>0.24840510366826155</v>
          </cell>
          <cell r="M320">
            <v>0.20460251046025105</v>
          </cell>
          <cell r="N320">
            <v>-0.10133678309616213</v>
          </cell>
          <cell r="O320">
            <v>0.18310335575957501</v>
          </cell>
          <cell r="P320">
            <v>0.18921174088059969</v>
          </cell>
          <cell r="Q320">
            <v>0.19534135599775426</v>
          </cell>
          <cell r="R320">
            <v>0.17914285714285713</v>
          </cell>
          <cell r="S320">
            <v>0.31463058761108897</v>
          </cell>
          <cell r="T320">
            <v>0.27927176707664519</v>
          </cell>
          <cell r="U320">
            <v>0.18078708989875908</v>
          </cell>
          <cell r="V320">
            <v>0.2678185745140389</v>
          </cell>
          <cell r="W320">
            <v>0.38163664575322126</v>
          </cell>
          <cell r="X320">
            <v>0.38788060596970153</v>
          </cell>
          <cell r="Y320">
            <v>0.25138176733035883</v>
          </cell>
          <cell r="Z320">
            <v>0.63826197004851304</v>
          </cell>
          <cell r="AA320">
            <v>0.73489115542700567</v>
          </cell>
          <cell r="AB320">
            <v>0.38869370808048548</v>
          </cell>
          <cell r="AC320">
            <v>0.1056691910255502</v>
          </cell>
          <cell r="AD320">
            <v>0.23008105673971782</v>
          </cell>
          <cell r="AE320">
            <v>0.41008707848752279</v>
          </cell>
          <cell r="AF320">
            <v>0.23525756540110607</v>
          </cell>
          <cell r="AG320">
            <v>0.35727517179563778</v>
          </cell>
          <cell r="AH320">
            <v>0.32852630133223454</v>
          </cell>
        </row>
        <row r="321">
          <cell r="F321" t="str">
            <v xml:space="preserve"> </v>
          </cell>
          <cell r="G321" t="str">
            <v xml:space="preserve"> </v>
          </cell>
          <cell r="H321" t="str">
            <v xml:space="preserve"> </v>
          </cell>
          <cell r="I321" t="str">
            <v xml:space="preserve"> </v>
          </cell>
          <cell r="J321" t="str">
            <v xml:space="preserve"> </v>
          </cell>
          <cell r="K321" t="str">
            <v xml:space="preserve"> </v>
          </cell>
          <cell r="M321" t="str">
            <v xml:space="preserve"> </v>
          </cell>
          <cell r="N321" t="str">
            <v xml:space="preserve"> </v>
          </cell>
          <cell r="O321" t="str">
            <v xml:space="preserve"> </v>
          </cell>
          <cell r="P321" t="str">
            <v xml:space="preserve"> </v>
          </cell>
          <cell r="Q321" t="str">
            <v xml:space="preserve"> </v>
          </cell>
          <cell r="R321" t="str">
            <v xml:space="preserve"> </v>
          </cell>
          <cell r="S321" t="str">
            <v xml:space="preserve"> </v>
          </cell>
          <cell r="T321" t="str">
            <v xml:space="preserve"> </v>
          </cell>
          <cell r="U321" t="str">
            <v xml:space="preserve"> </v>
          </cell>
          <cell r="V321" t="str">
            <v xml:space="preserve"> </v>
          </cell>
          <cell r="W321" t="str">
            <v xml:space="preserve"> </v>
          </cell>
          <cell r="X321" t="str">
            <v xml:space="preserve"> </v>
          </cell>
          <cell r="Y321" t="str">
            <v xml:space="preserve"> </v>
          </cell>
          <cell r="Z321" t="str">
            <v xml:space="preserve"> </v>
          </cell>
          <cell r="AA321" t="str">
            <v xml:space="preserve"> </v>
          </cell>
          <cell r="AB321" t="str">
            <v xml:space="preserve"> </v>
          </cell>
          <cell r="AC321" t="str">
            <v xml:space="preserve"> </v>
          </cell>
          <cell r="AD321" t="str">
            <v xml:space="preserve"> </v>
          </cell>
          <cell r="AE321" t="str">
            <v xml:space="preserve"> </v>
          </cell>
          <cell r="AF321" t="str">
            <v xml:space="preserve"> </v>
          </cell>
          <cell r="AG321" t="str">
            <v xml:space="preserve"> </v>
          </cell>
          <cell r="AH321" t="str">
            <v xml:space="preserve"> </v>
          </cell>
        </row>
        <row r="322">
          <cell r="F322">
            <v>4.2045829954650567E-2</v>
          </cell>
          <cell r="G322">
            <v>-3.3082458026631382E-3</v>
          </cell>
          <cell r="H322">
            <v>-5.8345780433159073E-3</v>
          </cell>
          <cell r="I322">
            <v>-5.2669596099440196E-3</v>
          </cell>
          <cell r="J322">
            <v>-7.7042789565324584E-3</v>
          </cell>
          <cell r="K322">
            <v>-7.9744816586921844E-3</v>
          </cell>
          <cell r="M322">
            <v>-7.9497907949790791E-3</v>
          </cell>
          <cell r="N322">
            <v>-7.3307460112117294E-3</v>
          </cell>
          <cell r="O322">
            <v>-5.5550849177596565E-3</v>
          </cell>
          <cell r="P322">
            <v>-5.555501506578164E-3</v>
          </cell>
          <cell r="Q322">
            <v>-5.5530484469038851E-3</v>
          </cell>
          <cell r="R322">
            <v>0</v>
          </cell>
          <cell r="S322">
            <v>0</v>
          </cell>
          <cell r="T322">
            <v>0</v>
          </cell>
          <cell r="U322">
            <v>0</v>
          </cell>
          <cell r="V322">
            <v>0</v>
          </cell>
          <cell r="W322">
            <v>0</v>
          </cell>
          <cell r="X322">
            <v>0</v>
          </cell>
          <cell r="Y322">
            <v>0</v>
          </cell>
          <cell r="Z322">
            <v>6.3277789495886944E-2</v>
          </cell>
          <cell r="AA322">
            <v>8.3726594611051919E-2</v>
          </cell>
          <cell r="AB322">
            <v>5.5892686042797832E-2</v>
          </cell>
          <cell r="AC322">
            <v>-2.8310566919102557E-2</v>
          </cell>
          <cell r="AD322">
            <v>0.10807565295706995</v>
          </cell>
          <cell r="AE322">
            <v>2.9220968967330955E-2</v>
          </cell>
          <cell r="AF322">
            <v>3.1069409059839681E-2</v>
          </cell>
          <cell r="AG322">
            <v>0</v>
          </cell>
          <cell r="AH322">
            <v>0</v>
          </cell>
        </row>
        <row r="323">
          <cell r="F323" t="str">
            <v xml:space="preserve"> </v>
          </cell>
          <cell r="G323" t="str">
            <v xml:space="preserve"> </v>
          </cell>
          <cell r="H323" t="str">
            <v xml:space="preserve"> </v>
          </cell>
          <cell r="I323" t="str">
            <v xml:space="preserve"> </v>
          </cell>
          <cell r="J323" t="str">
            <v xml:space="preserve"> </v>
          </cell>
          <cell r="K323" t="str">
            <v xml:space="preserve"> </v>
          </cell>
          <cell r="M323" t="str">
            <v xml:space="preserve"> </v>
          </cell>
          <cell r="N323" t="str">
            <v xml:space="preserve"> </v>
          </cell>
          <cell r="O323" t="str">
            <v xml:space="preserve"> </v>
          </cell>
          <cell r="P323" t="str">
            <v xml:space="preserve"> </v>
          </cell>
          <cell r="Q323" t="str">
            <v xml:space="preserve"> </v>
          </cell>
          <cell r="R323" t="str">
            <v xml:space="preserve"> </v>
          </cell>
          <cell r="S323" t="str">
            <v xml:space="preserve"> </v>
          </cell>
          <cell r="T323" t="str">
            <v xml:space="preserve"> </v>
          </cell>
          <cell r="U323" t="str">
            <v xml:space="preserve"> </v>
          </cell>
          <cell r="V323" t="str">
            <v xml:space="preserve"> </v>
          </cell>
          <cell r="W323" t="str">
            <v xml:space="preserve"> </v>
          </cell>
          <cell r="X323" t="str">
            <v xml:space="preserve"> </v>
          </cell>
          <cell r="Y323" t="str">
            <v xml:space="preserve"> </v>
          </cell>
          <cell r="Z323" t="str">
            <v xml:space="preserve"> </v>
          </cell>
          <cell r="AA323" t="str">
            <v xml:space="preserve"> </v>
          </cell>
          <cell r="AB323" t="str">
            <v xml:space="preserve"> </v>
          </cell>
          <cell r="AC323" t="str">
            <v xml:space="preserve"> </v>
          </cell>
          <cell r="AD323" t="str">
            <v xml:space="preserve"> </v>
          </cell>
          <cell r="AE323" t="str">
            <v xml:space="preserve"> </v>
          </cell>
          <cell r="AF323" t="str">
            <v xml:space="preserve"> </v>
          </cell>
          <cell r="AG323" t="str">
            <v xml:space="preserve"> </v>
          </cell>
          <cell r="AH323" t="str">
            <v xml:space="preserve"> </v>
          </cell>
        </row>
        <row r="324">
          <cell r="F324">
            <v>0.35159323662792458</v>
          </cell>
          <cell r="G324">
            <v>0.34294930113307415</v>
          </cell>
          <cell r="H324">
            <v>0.25340739357729652</v>
          </cell>
          <cell r="I324">
            <v>0.17171040751218924</v>
          </cell>
          <cell r="J324">
            <v>0.26273132097566987</v>
          </cell>
          <cell r="K324">
            <v>0.24043062200956936</v>
          </cell>
          <cell r="M324">
            <v>0.19665271966527198</v>
          </cell>
          <cell r="N324">
            <v>-0.10866752910737387</v>
          </cell>
          <cell r="O324">
            <v>0.17754827084181535</v>
          </cell>
          <cell r="P324">
            <v>0.18365623937402153</v>
          </cell>
          <cell r="Q324">
            <v>0.18978830755085038</v>
          </cell>
          <cell r="R324">
            <v>0.17914285714285713</v>
          </cell>
          <cell r="S324">
            <v>0.31463058761108897</v>
          </cell>
          <cell r="T324">
            <v>0.27927176707664519</v>
          </cell>
          <cell r="U324">
            <v>0.18078708989875908</v>
          </cell>
          <cell r="V324">
            <v>0.2678185745140389</v>
          </cell>
          <cell r="W324">
            <v>0.38163664575322126</v>
          </cell>
          <cell r="X324">
            <v>0.38788060596970153</v>
          </cell>
          <cell r="Y324">
            <v>0.25138176733035883</v>
          </cell>
          <cell r="Z324">
            <v>0.70153975954439995</v>
          </cell>
          <cell r="AA324">
            <v>0.81861775003805759</v>
          </cell>
          <cell r="AB324">
            <v>0.44458639412328332</v>
          </cell>
          <cell r="AC324">
            <v>7.7358624106447629E-2</v>
          </cell>
          <cell r="AD324">
            <v>0.33815670969678779</v>
          </cell>
          <cell r="AE324">
            <v>0.43930804745485375</v>
          </cell>
          <cell r="AF324">
            <v>0.26632697446094572</v>
          </cell>
          <cell r="AG324">
            <v>0.35727517179563778</v>
          </cell>
          <cell r="AH324">
            <v>0.32852630133223454</v>
          </cell>
        </row>
        <row r="325">
          <cell r="F325" t="str">
            <v xml:space="preserve"> </v>
          </cell>
          <cell r="G325" t="str">
            <v xml:space="preserve"> </v>
          </cell>
          <cell r="H325" t="str">
            <v xml:space="preserve"> </v>
          </cell>
          <cell r="I325" t="str">
            <v xml:space="preserve"> </v>
          </cell>
          <cell r="J325" t="str">
            <v xml:space="preserve"> </v>
          </cell>
          <cell r="K325" t="str">
            <v xml:space="preserve"> </v>
          </cell>
          <cell r="M325" t="str">
            <v xml:space="preserve"> </v>
          </cell>
          <cell r="N325" t="str">
            <v xml:space="preserve"> </v>
          </cell>
          <cell r="O325" t="str">
            <v xml:space="preserve"> </v>
          </cell>
          <cell r="P325" t="str">
            <v xml:space="preserve"> </v>
          </cell>
          <cell r="Q325" t="str">
            <v xml:space="preserve"> </v>
          </cell>
          <cell r="R325" t="str">
            <v xml:space="preserve"> </v>
          </cell>
          <cell r="S325" t="str">
            <v xml:space="preserve"> </v>
          </cell>
          <cell r="T325" t="str">
            <v xml:space="preserve"> </v>
          </cell>
          <cell r="U325" t="str">
            <v xml:space="preserve"> </v>
          </cell>
          <cell r="V325" t="str">
            <v xml:space="preserve"> </v>
          </cell>
          <cell r="W325" t="str">
            <v xml:space="preserve"> </v>
          </cell>
          <cell r="X325" t="str">
            <v xml:space="preserve"> </v>
          </cell>
          <cell r="Y325" t="str">
            <v xml:space="preserve"> </v>
          </cell>
          <cell r="Z325" t="str">
            <v xml:space="preserve"> </v>
          </cell>
          <cell r="AA325" t="str">
            <v xml:space="preserve"> </v>
          </cell>
          <cell r="AB325" t="str">
            <v xml:space="preserve"> </v>
          </cell>
          <cell r="AC325" t="str">
            <v xml:space="preserve"> </v>
          </cell>
          <cell r="AD325" t="str">
            <v xml:space="preserve"> </v>
          </cell>
          <cell r="AE325" t="str">
            <v xml:space="preserve"> </v>
          </cell>
          <cell r="AF325" t="str">
            <v xml:space="preserve"> </v>
          </cell>
          <cell r="AG325" t="str">
            <v xml:space="preserve"> </v>
          </cell>
          <cell r="AH325" t="str">
            <v xml:space="preserve"> </v>
          </cell>
        </row>
        <row r="326">
          <cell r="F326">
            <v>4.3697630417154694E-2</v>
          </cell>
          <cell r="G326">
            <v>5.1112397651145482E-2</v>
          </cell>
          <cell r="H326">
            <v>7.351568334578043E-2</v>
          </cell>
          <cell r="I326">
            <v>4.9659904893757899E-2</v>
          </cell>
          <cell r="J326">
            <v>7.6272361669671329E-2</v>
          </cell>
          <cell r="K326">
            <v>4.7182349813928763E-2</v>
          </cell>
          <cell r="M326">
            <v>2.0920502092050208E-2</v>
          </cell>
          <cell r="N326">
            <v>-1.1642949547218629E-2</v>
          </cell>
          <cell r="O326">
            <v>5.0037562455910942E-2</v>
          </cell>
          <cell r="P326">
            <v>5.1747817945943089E-2</v>
          </cell>
          <cell r="Q326">
            <v>5.3464653940307506E-2</v>
          </cell>
          <cell r="R326">
            <v>3.4196365028571429E-2</v>
          </cell>
          <cell r="S326">
            <v>6.0059455312375637E-2</v>
          </cell>
          <cell r="T326">
            <v>5.3309852491140314E-2</v>
          </cell>
          <cell r="U326">
            <v>3.4510230646266238E-2</v>
          </cell>
          <cell r="V326">
            <v>4.4859611231101514E-2</v>
          </cell>
          <cell r="W326">
            <v>6.3924138163664559E-2</v>
          </cell>
          <cell r="X326">
            <v>6.4970001499925017E-2</v>
          </cell>
          <cell r="Y326">
            <v>4.2106446027835115E-2</v>
          </cell>
          <cell r="Z326">
            <v>0.13750179287070238</v>
          </cell>
          <cell r="AA326">
            <v>0.16044907900745928</v>
          </cell>
          <cell r="AB326">
            <v>8.7138933248163533E-2</v>
          </cell>
          <cell r="AC326">
            <v>0.38077712506192934</v>
          </cell>
          <cell r="AD326">
            <v>7.1012909036325428E-2</v>
          </cell>
          <cell r="AE326">
            <v>9.2254689965519276E-2</v>
          </cell>
          <cell r="AF326">
            <v>5.592866463679861E-2</v>
          </cell>
          <cell r="AG326">
            <v>7.5027786077083936E-2</v>
          </cell>
          <cell r="AH326">
            <v>0.73478917731080895</v>
          </cell>
        </row>
        <row r="327">
          <cell r="F327" t="str">
            <v xml:space="preserve"> </v>
          </cell>
          <cell r="G327" t="str">
            <v xml:space="preserve"> </v>
          </cell>
          <cell r="H327" t="str">
            <v xml:space="preserve"> </v>
          </cell>
          <cell r="I327" t="str">
            <v xml:space="preserve"> </v>
          </cell>
          <cell r="J327" t="str">
            <v xml:space="preserve"> </v>
          </cell>
          <cell r="K327" t="str">
            <v xml:space="preserve"> </v>
          </cell>
          <cell r="M327" t="str">
            <v xml:space="preserve"> </v>
          </cell>
          <cell r="N327" t="str">
            <v xml:space="preserve"> </v>
          </cell>
          <cell r="O327" t="str">
            <v xml:space="preserve"> </v>
          </cell>
          <cell r="P327" t="str">
            <v xml:space="preserve"> </v>
          </cell>
          <cell r="Q327" t="str">
            <v xml:space="preserve"> </v>
          </cell>
          <cell r="R327" t="str">
            <v xml:space="preserve"> </v>
          </cell>
          <cell r="S327" t="str">
            <v xml:space="preserve"> </v>
          </cell>
          <cell r="T327" t="str">
            <v xml:space="preserve"> </v>
          </cell>
          <cell r="U327" t="str">
            <v xml:space="preserve"> </v>
          </cell>
          <cell r="V327" t="str">
            <v xml:space="preserve"> </v>
          </cell>
          <cell r="W327" t="str">
            <v xml:space="preserve"> </v>
          </cell>
          <cell r="X327" t="str">
            <v xml:space="preserve"> </v>
          </cell>
          <cell r="Y327" t="str">
            <v xml:space="preserve"> </v>
          </cell>
          <cell r="Z327" t="str">
            <v xml:space="preserve"> </v>
          </cell>
          <cell r="AA327" t="str">
            <v xml:space="preserve"> </v>
          </cell>
          <cell r="AB327" t="str">
            <v xml:space="preserve"> </v>
          </cell>
          <cell r="AC327" t="str">
            <v xml:space="preserve"> </v>
          </cell>
          <cell r="AD327" t="str">
            <v xml:space="preserve"> </v>
          </cell>
          <cell r="AE327" t="str">
            <v xml:space="preserve"> </v>
          </cell>
          <cell r="AF327" t="str">
            <v xml:space="preserve"> </v>
          </cell>
          <cell r="AG327" t="str">
            <v xml:space="preserve"> </v>
          </cell>
          <cell r="AH327" t="str">
            <v xml:space="preserve"> </v>
          </cell>
        </row>
        <row r="328">
          <cell r="F328">
            <v>0</v>
          </cell>
          <cell r="G328">
            <v>-0.13232983210652552</v>
          </cell>
          <cell r="H328">
            <v>0</v>
          </cell>
          <cell r="I328">
            <v>0</v>
          </cell>
          <cell r="J328">
            <v>0</v>
          </cell>
          <cell r="K328">
            <v>0</v>
          </cell>
          <cell r="M328">
            <v>0</v>
          </cell>
          <cell r="N328">
            <v>0</v>
          </cell>
          <cell r="O328">
            <v>0</v>
          </cell>
          <cell r="P328">
            <v>0</v>
          </cell>
          <cell r="Q328">
            <v>0</v>
          </cell>
          <cell r="R328">
            <v>0</v>
          </cell>
          <cell r="S328">
            <v>0</v>
          </cell>
          <cell r="T328">
            <v>0</v>
          </cell>
          <cell r="U328">
            <v>0</v>
          </cell>
          <cell r="V328">
            <v>0</v>
          </cell>
        </row>
        <row r="330">
          <cell r="F330">
            <v>0.30789560621076989</v>
          </cell>
          <cell r="G330">
            <v>0.15950707137540313</v>
          </cell>
          <cell r="H330">
            <v>0.17989171023151607</v>
          </cell>
          <cell r="I330">
            <v>0.12205050261843134</v>
          </cell>
          <cell r="J330">
            <v>0.18645895930599854</v>
          </cell>
          <cell r="K330">
            <v>0.19324827219564059</v>
          </cell>
          <cell r="M330">
            <v>0.17573221757322174</v>
          </cell>
          <cell r="N330">
            <v>-9.7024579560155241E-2</v>
          </cell>
          <cell r="O330">
            <v>0.12751070838590442</v>
          </cell>
          <cell r="P330">
            <v>0.13190842142807843</v>
          </cell>
          <cell r="Q330">
            <v>0.13632365361054288</v>
          </cell>
          <cell r="R330">
            <v>0.1449464921142857</v>
          </cell>
          <cell r="S330">
            <v>0.25457113229871337</v>
          </cell>
          <cell r="T330">
            <v>0.22596191458550488</v>
          </cell>
          <cell r="U330">
            <v>0.14627685925249284</v>
          </cell>
          <cell r="V330">
            <v>0.22295896328293738</v>
          </cell>
          <cell r="W330">
            <v>0.31771250758955671</v>
          </cell>
          <cell r="X330">
            <v>0.32291060446977654</v>
          </cell>
          <cell r="Y330">
            <v>0.20927532130252374</v>
          </cell>
          <cell r="Z330">
            <v>0.56403796667369754</v>
          </cell>
          <cell r="AA330">
            <v>0.65816867103059828</v>
          </cell>
          <cell r="AB330">
            <v>0.3574474608751198</v>
          </cell>
          <cell r="AC330">
            <v>-0.30341850095548173</v>
          </cell>
          <cell r="AD330">
            <v>0.26714380066046234</v>
          </cell>
          <cell r="AE330">
            <v>0.34705335748933447</v>
          </cell>
          <cell r="AF330">
            <v>0.21039830982414714</v>
          </cell>
          <cell r="AG330">
            <v>0.2822473857185539</v>
          </cell>
          <cell r="AH330">
            <v>-0.40626287597857441</v>
          </cell>
        </row>
        <row r="334">
          <cell r="F334" t="str">
            <v>---------</v>
          </cell>
          <cell r="G334" t="str">
            <v>---------</v>
          </cell>
          <cell r="H334" t="str">
            <v>---------</v>
          </cell>
          <cell r="I334" t="str">
            <v>---------</v>
          </cell>
          <cell r="J334" t="str">
            <v>---------</v>
          </cell>
          <cell r="K334" t="str">
            <v>---------</v>
          </cell>
          <cell r="M334" t="str">
            <v>---------</v>
          </cell>
          <cell r="N334" t="str">
            <v>---------</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v>
          </cell>
          <cell r="AB334" t="str">
            <v>----------</v>
          </cell>
          <cell r="AC334" t="str">
            <v>----------</v>
          </cell>
          <cell r="AD334" t="str">
            <v>----------</v>
          </cell>
          <cell r="AE334" t="str">
            <v>----------</v>
          </cell>
          <cell r="AF334" t="str">
            <v>----------</v>
          </cell>
          <cell r="AG334" t="str">
            <v>----------</v>
          </cell>
          <cell r="AH334" t="str">
            <v>----------</v>
          </cell>
        </row>
        <row r="335">
          <cell r="F335">
            <v>1991</v>
          </cell>
          <cell r="G335">
            <v>1992</v>
          </cell>
          <cell r="H335">
            <v>1993</v>
          </cell>
          <cell r="I335" t="str">
            <v>E1994</v>
          </cell>
          <cell r="J335" t="str">
            <v>E1995</v>
          </cell>
          <cell r="K335" t="str">
            <v>E1996</v>
          </cell>
          <cell r="M335" t="str">
            <v>E1997</v>
          </cell>
          <cell r="N335" t="str">
            <v>E1998</v>
          </cell>
          <cell r="O335" t="str">
            <v>E1999</v>
          </cell>
          <cell r="P335" t="str">
            <v>E2000</v>
          </cell>
          <cell r="Q335" t="str">
            <v>E2001</v>
          </cell>
          <cell r="R335" t="str">
            <v>1KV88</v>
          </cell>
          <cell r="S335" t="str">
            <v>2KV88</v>
          </cell>
          <cell r="T335" t="str">
            <v>3KV88</v>
          </cell>
          <cell r="U335" t="str">
            <v>4KV88</v>
          </cell>
          <cell r="V335" t="str">
            <v>1KV89</v>
          </cell>
          <cell r="W335" t="str">
            <v>2KV89</v>
          </cell>
          <cell r="X335" t="str">
            <v>3KV89</v>
          </cell>
          <cell r="Y335" t="str">
            <v>4KV89</v>
          </cell>
          <cell r="Z335" t="str">
            <v>1KV90</v>
          </cell>
          <cell r="AA335" t="str">
            <v>2KV90</v>
          </cell>
          <cell r="AB335" t="str">
            <v>3KV90</v>
          </cell>
          <cell r="AC335" t="str">
            <v>4KV90</v>
          </cell>
          <cell r="AD335" t="str">
            <v>1KV91</v>
          </cell>
          <cell r="AE335" t="str">
            <v>2KV91</v>
          </cell>
          <cell r="AF335" t="str">
            <v>3KV91</v>
          </cell>
          <cell r="AG335" t="str">
            <v>4KV91</v>
          </cell>
          <cell r="AH335" t="str">
            <v>1KV92</v>
          </cell>
        </row>
        <row r="336">
          <cell r="F336" t="str">
            <v>---------</v>
          </cell>
          <cell r="G336" t="str">
            <v>---------</v>
          </cell>
          <cell r="H336" t="str">
            <v>---------</v>
          </cell>
          <cell r="I336" t="str">
            <v>---------</v>
          </cell>
          <cell r="J336" t="str">
            <v>---------</v>
          </cell>
          <cell r="K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v>
          </cell>
          <cell r="AB336" t="str">
            <v>----------</v>
          </cell>
          <cell r="AC336" t="str">
            <v>----------</v>
          </cell>
          <cell r="AD336" t="str">
            <v>----------</v>
          </cell>
          <cell r="AE336" t="str">
            <v>----------</v>
          </cell>
          <cell r="AF336" t="str">
            <v>----------</v>
          </cell>
          <cell r="AG336" t="str">
            <v>----------</v>
          </cell>
          <cell r="AH336" t="str">
            <v>----------</v>
          </cell>
        </row>
        <row r="337">
          <cell r="F337">
            <v>0.2329025808123821</v>
          </cell>
          <cell r="G337">
            <v>-9.2185482175571515E-2</v>
          </cell>
          <cell r="H337">
            <v>0.41751716152510149</v>
          </cell>
          <cell r="I337">
            <v>0.55087752053771455</v>
          </cell>
          <cell r="J337">
            <v>-2.3370252212122997E-2</v>
          </cell>
          <cell r="K337">
            <v>0.15933989737900425</v>
          </cell>
          <cell r="M337">
            <v>0.58825093035619358</v>
          </cell>
          <cell r="N337">
            <v>-2.9707112970711297E-2</v>
          </cell>
          <cell r="O337">
            <v>-6.8485123122979552E-2</v>
          </cell>
          <cell r="P337">
            <v>-7.4986716863337764E-5</v>
          </cell>
          <cell r="Q337">
            <v>4.417500941571469E-4</v>
          </cell>
          <cell r="V337">
            <v>2.5214285714285724E-2</v>
          </cell>
          <cell r="W337">
            <v>-1.6912057302029521E-2</v>
          </cell>
          <cell r="X337">
            <v>-7.3448683204780721E-2</v>
          </cell>
          <cell r="Y337">
            <v>0.14310725431986004</v>
          </cell>
          <cell r="Z337">
            <v>-9.0573399289347965E-3</v>
          </cell>
          <cell r="AA337">
            <v>-0.113674694731161</v>
          </cell>
          <cell r="AB337">
            <v>-6.0746962651867471E-2</v>
          </cell>
          <cell r="AC337">
            <v>-5.9132982619697648E-2</v>
          </cell>
          <cell r="AD337">
            <v>0.17099064894888577</v>
          </cell>
          <cell r="AE337">
            <v>0.30240523671791764</v>
          </cell>
          <cell r="AF337">
            <v>0.28497285212392215</v>
          </cell>
          <cell r="AG337">
            <v>0.18444334347795316</v>
          </cell>
          <cell r="AH337">
            <v>-0.12566796757730414</v>
          </cell>
        </row>
        <row r="338">
          <cell r="F338">
            <v>0.33289381835104287</v>
          </cell>
          <cell r="G338">
            <v>-0.11318009892347956</v>
          </cell>
          <cell r="H338">
            <v>0.74868766404199472</v>
          </cell>
          <cell r="I338">
            <v>0.95878048780487801</v>
          </cell>
          <cell r="J338">
            <v>-6.4241449000507586E-2</v>
          </cell>
          <cell r="K338">
            <v>0.19247461513265635</v>
          </cell>
          <cell r="M338">
            <v>0.69785407725321891</v>
          </cell>
          <cell r="N338">
            <v>-4.1456016177957536E-2</v>
          </cell>
          <cell r="O338">
            <v>-0.10295109242943987</v>
          </cell>
          <cell r="P338">
            <v>1.1613304919366333E-3</v>
          </cell>
          <cell r="Q338">
            <v>4.9350330855611121E-2</v>
          </cell>
          <cell r="V338">
            <v>-8.6771133141456139E-2</v>
          </cell>
          <cell r="W338">
            <v>-6.5363624825485536E-2</v>
          </cell>
          <cell r="X338">
            <v>-0.12383939774153063</v>
          </cell>
          <cell r="Y338">
            <v>2.0718947477464021E-4</v>
          </cell>
          <cell r="Z338">
            <v>-0.12921676199369683</v>
          </cell>
          <cell r="AA338">
            <v>-0.19065725149375337</v>
          </cell>
          <cell r="AB338">
            <v>-0.16726335385937277</v>
          </cell>
          <cell r="AC338">
            <v>-0.32149145520455713</v>
          </cell>
          <cell r="AD338">
            <v>0.25978552278820388</v>
          </cell>
          <cell r="AE338">
            <v>0.36073825503355694</v>
          </cell>
          <cell r="AF338">
            <v>0.42029234737747218</v>
          </cell>
          <cell r="AG338">
            <v>0.31323462066860014</v>
          </cell>
          <cell r="AH338">
            <v>-0.22398382634603103</v>
          </cell>
        </row>
        <row r="339">
          <cell r="F339">
            <v>-9.3775706059775019E-2</v>
          </cell>
          <cell r="G339">
            <v>-8.5930408472012304E-2</v>
          </cell>
          <cell r="H339">
            <v>-6.9513406156900799E-3</v>
          </cell>
          <cell r="I339">
            <v>0</v>
          </cell>
          <cell r="J339">
            <v>-6.6666666666666666E-2</v>
          </cell>
          <cell r="K339">
            <v>0.17857142857142858</v>
          </cell>
          <cell r="M339">
            <v>0.46969696969696972</v>
          </cell>
          <cell r="N339">
            <v>0.13402061855670103</v>
          </cell>
          <cell r="O339">
            <v>-5.0860796851942912E-2</v>
          </cell>
          <cell r="P339">
            <v>-1.069816926190484E-2</v>
          </cell>
          <cell r="Q339">
            <v>-0.86252081951218118</v>
          </cell>
          <cell r="V339">
            <v>0.10406616126809096</v>
          </cell>
          <cell r="W339">
            <v>0.14033898305084747</v>
          </cell>
          <cell r="X339">
            <v>0.1396761133603239</v>
          </cell>
          <cell r="Y339">
            <v>0.15565729234793987</v>
          </cell>
          <cell r="Z339">
            <v>0.22659176029962541</v>
          </cell>
          <cell r="AA339">
            <v>2.4375743162901316E-2</v>
          </cell>
          <cell r="AB339">
            <v>5.4470100651272835E-2</v>
          </cell>
          <cell r="AC339">
            <v>3.2823995472552249E-2</v>
          </cell>
          <cell r="AD339">
            <v>-0.14249363867684464</v>
          </cell>
          <cell r="AE339">
            <v>-5.7457922228671035E-2</v>
          </cell>
          <cell r="AF339">
            <v>-8.5906793935990891E-2</v>
          </cell>
          <cell r="AG339">
            <v>-8.3287671232876684E-2</v>
          </cell>
          <cell r="AH339">
            <v>2.9673590504451036E-2</v>
          </cell>
        </row>
        <row r="340">
          <cell r="F340" t="str">
            <v xml:space="preserve"> </v>
          </cell>
          <cell r="G340" t="str">
            <v xml:space="preserve"> </v>
          </cell>
          <cell r="H340" t="str">
            <v xml:space="preserve"> </v>
          </cell>
          <cell r="I340" t="str">
            <v xml:space="preserve"> </v>
          </cell>
          <cell r="J340" t="str">
            <v xml:space="preserve"> </v>
          </cell>
          <cell r="K340" t="str">
            <v xml:space="preserve"> </v>
          </cell>
          <cell r="M340" t="str">
            <v xml:space="preserve"> </v>
          </cell>
          <cell r="N340" t="str">
            <v xml:space="preserve"> </v>
          </cell>
          <cell r="O340" t="str">
            <v xml:space="preserve"> </v>
          </cell>
          <cell r="P340" t="str">
            <v xml:space="preserve"> </v>
          </cell>
          <cell r="Q340" t="str">
            <v xml:space="preserve"> </v>
          </cell>
          <cell r="V340" t="str">
            <v xml:space="preserve"> </v>
          </cell>
          <cell r="W340" t="str">
            <v xml:space="preserve"> </v>
          </cell>
          <cell r="X340" t="str">
            <v xml:space="preserve"> </v>
          </cell>
          <cell r="Y340" t="str">
            <v xml:space="preserve"> </v>
          </cell>
          <cell r="Z340" t="str">
            <v xml:space="preserve"> </v>
          </cell>
          <cell r="AA340" t="str">
            <v xml:space="preserve"> </v>
          </cell>
          <cell r="AB340" t="str">
            <v xml:space="preserve"> </v>
          </cell>
          <cell r="AC340" t="str">
            <v xml:space="preserve"> </v>
          </cell>
          <cell r="AD340" t="str">
            <v xml:space="preserve"> </v>
          </cell>
          <cell r="AE340" t="str">
            <v xml:space="preserve"> </v>
          </cell>
          <cell r="AF340" t="str">
            <v xml:space="preserve"> </v>
          </cell>
          <cell r="AG340" t="str">
            <v xml:space="preserve"> </v>
          </cell>
          <cell r="AH340" t="str">
            <v xml:space="preserve"> </v>
          </cell>
        </row>
        <row r="341">
          <cell r="F341">
            <v>0.22355975924333682</v>
          </cell>
          <cell r="G341">
            <v>-6.5628172093386963E-2</v>
          </cell>
          <cell r="H341">
            <v>0.102912296828647</v>
          </cell>
          <cell r="I341">
            <v>-0.14756023639945462</v>
          </cell>
          <cell r="J341">
            <v>0.1778143193635838</v>
          </cell>
          <cell r="K341">
            <v>3.3129575126405457E-2</v>
          </cell>
          <cell r="M341">
            <v>0.15047479912344797</v>
          </cell>
          <cell r="N341">
            <v>-6.3492063492063492E-3</v>
          </cell>
          <cell r="O341">
            <v>0.13409890855508672</v>
          </cell>
          <cell r="P341">
            <v>-2.8741223687194241E-3</v>
          </cell>
          <cell r="Q341">
            <v>1.6979113493171615E-2</v>
          </cell>
          <cell r="V341">
            <v>0.32070707070707083</v>
          </cell>
          <cell r="W341">
            <v>9.2592592592591564E-3</v>
          </cell>
          <cell r="X341">
            <v>-5.6084227576432534E-2</v>
          </cell>
          <cell r="Y341">
            <v>0.83887468030690704</v>
          </cell>
          <cell r="Z341">
            <v>0.14674952198852756</v>
          </cell>
          <cell r="AA341">
            <v>-5.5738272459754067E-2</v>
          </cell>
          <cell r="AB341">
            <v>5.7057057057056978E-2</v>
          </cell>
          <cell r="AC341">
            <v>0.6002781641168291</v>
          </cell>
          <cell r="AD341">
            <v>0.16131721550646122</v>
          </cell>
          <cell r="AE341">
            <v>0.35233730522456513</v>
          </cell>
          <cell r="AF341">
            <v>0.25933441558441561</v>
          </cell>
          <cell r="AG341">
            <v>0.12271858160959506</v>
          </cell>
          <cell r="AH341">
            <v>-6.8198133524768421E-3</v>
          </cell>
        </row>
        <row r="342">
          <cell r="F342" t="str">
            <v xml:space="preserve"> </v>
          </cell>
          <cell r="G342" t="str">
            <v xml:space="preserve"> </v>
          </cell>
          <cell r="H342" t="str">
            <v xml:space="preserve"> </v>
          </cell>
          <cell r="I342" t="str">
            <v xml:space="preserve"> </v>
          </cell>
          <cell r="J342" t="str">
            <v xml:space="preserve"> </v>
          </cell>
          <cell r="K342" t="str">
            <v xml:space="preserve"> </v>
          </cell>
          <cell r="M342" t="str">
            <v xml:space="preserve"> </v>
          </cell>
          <cell r="N342" t="str">
            <v xml:space="preserve"> </v>
          </cell>
          <cell r="O342" t="str">
            <v xml:space="preserve"> </v>
          </cell>
          <cell r="P342" t="str">
            <v xml:space="preserve"> </v>
          </cell>
          <cell r="Q342" t="str">
            <v xml:space="preserve"> </v>
          </cell>
          <cell r="V342" t="str">
            <v xml:space="preserve"> </v>
          </cell>
          <cell r="W342" t="str">
            <v xml:space="preserve"> </v>
          </cell>
          <cell r="X342" t="str">
            <v xml:space="preserve"> </v>
          </cell>
          <cell r="Y342" t="str">
            <v xml:space="preserve"> </v>
          </cell>
          <cell r="Z342" t="str">
            <v xml:space="preserve"> </v>
          </cell>
          <cell r="AA342" t="str">
            <v xml:space="preserve"> </v>
          </cell>
          <cell r="AB342" t="str">
            <v xml:space="preserve"> </v>
          </cell>
          <cell r="AC342" t="str">
            <v xml:space="preserve"> </v>
          </cell>
          <cell r="AD342" t="str">
            <v xml:space="preserve"> </v>
          </cell>
          <cell r="AE342" t="str">
            <v xml:space="preserve"> </v>
          </cell>
          <cell r="AF342" t="str">
            <v xml:space="preserve"> </v>
          </cell>
          <cell r="AG342" t="str">
            <v xml:space="preserve"> </v>
          </cell>
          <cell r="AH342" t="str">
            <v xml:space="preserve"> </v>
          </cell>
        </row>
        <row r="343">
          <cell r="F343">
            <v>-2.2019230769230766</v>
          </cell>
          <cell r="G343">
            <v>-0.39999999999999991</v>
          </cell>
          <cell r="H343">
            <v>0.39333333333333309</v>
          </cell>
          <cell r="I343">
            <v>-1.2440191387559809</v>
          </cell>
          <cell r="J343">
            <v>2.627450980392156</v>
          </cell>
          <cell r="K343">
            <v>-0.64864864864864868</v>
          </cell>
          <cell r="M343">
            <v>4.615384615384615</v>
          </cell>
          <cell r="N343">
            <v>-8.5890410958904102</v>
          </cell>
          <cell r="O343">
            <v>-0.95003978274308831</v>
          </cell>
          <cell r="P343">
            <v>-0.26864808552026403</v>
          </cell>
          <cell r="Q343">
            <v>0</v>
          </cell>
          <cell r="V343">
            <v>-0.48484848484848475</v>
          </cell>
          <cell r="W343">
            <v>-0.87755102040816313</v>
          </cell>
          <cell r="X343">
            <v>-1.5543478260869565</v>
          </cell>
          <cell r="Y343">
            <v>-0.57142857142857151</v>
          </cell>
          <cell r="Z343">
            <v>-13.588235294117645</v>
          </cell>
          <cell r="AA343">
            <v>-35.999999999999972</v>
          </cell>
          <cell r="AB343">
            <v>-1.1176470588235292</v>
          </cell>
          <cell r="AC343">
            <v>-24.666666666666668</v>
          </cell>
          <cell r="AD343">
            <v>-1.4065420560747663</v>
          </cell>
          <cell r="AE343">
            <v>-1.0857142857142859</v>
          </cell>
          <cell r="AF343">
            <v>39.333333333333414</v>
          </cell>
          <cell r="AG343">
            <v>-0.88732394366197176</v>
          </cell>
          <cell r="AH343">
            <v>-0.56896551724137923</v>
          </cell>
        </row>
        <row r="344">
          <cell r="F344" t="str">
            <v xml:space="preserve"> </v>
          </cell>
          <cell r="G344" t="str">
            <v xml:space="preserve"> </v>
          </cell>
          <cell r="H344" t="str">
            <v xml:space="preserve"> </v>
          </cell>
          <cell r="I344" t="str">
            <v xml:space="preserve"> </v>
          </cell>
          <cell r="J344" t="str">
            <v xml:space="preserve"> </v>
          </cell>
          <cell r="K344" t="str">
            <v xml:space="preserve"> </v>
          </cell>
          <cell r="M344" t="str">
            <v xml:space="preserve"> </v>
          </cell>
          <cell r="N344" t="str">
            <v xml:space="preserve"> </v>
          </cell>
          <cell r="O344" t="str">
            <v xml:space="preserve"> </v>
          </cell>
          <cell r="P344" t="str">
            <v xml:space="preserve"> </v>
          </cell>
          <cell r="Q344" t="str">
            <v xml:space="preserve"> </v>
          </cell>
          <cell r="V344" t="str">
            <v xml:space="preserve"> </v>
          </cell>
          <cell r="W344" t="str">
            <v xml:space="preserve"> </v>
          </cell>
          <cell r="X344" t="str">
            <v xml:space="preserve"> </v>
          </cell>
          <cell r="Y344" t="str">
            <v xml:space="preserve"> </v>
          </cell>
          <cell r="Z344" t="str">
            <v xml:space="preserve"> </v>
          </cell>
          <cell r="AA344" t="str">
            <v xml:space="preserve"> </v>
          </cell>
          <cell r="AB344" t="str">
            <v xml:space="preserve"> </v>
          </cell>
          <cell r="AC344" t="str">
            <v xml:space="preserve"> </v>
          </cell>
          <cell r="AD344" t="str">
            <v xml:space="preserve"> </v>
          </cell>
          <cell r="AE344" t="str">
            <v xml:space="preserve"> </v>
          </cell>
          <cell r="AF344" t="str">
            <v xml:space="preserve"> </v>
          </cell>
          <cell r="AG344" t="str">
            <v xml:space="preserve"> </v>
          </cell>
          <cell r="AH344" t="str">
            <v xml:space="preserve"> </v>
          </cell>
        </row>
        <row r="345">
          <cell r="F345">
            <v>-0.17852873196780056</v>
          </cell>
          <cell r="G345">
            <v>1.5474919957309858E-2</v>
          </cell>
          <cell r="H345">
            <v>6.1290784885109979E-2</v>
          </cell>
          <cell r="I345">
            <v>5.8741447605329282E-2</v>
          </cell>
          <cell r="J345">
            <v>0.49236852174652446</v>
          </cell>
          <cell r="K345">
            <v>6.4896587089054686E-2</v>
          </cell>
          <cell r="M345">
            <v>0.30818619582664541</v>
          </cell>
          <cell r="N345">
            <v>-1.4805725971370143</v>
          </cell>
          <cell r="O345">
            <v>-2.6831351330177506</v>
          </cell>
          <cell r="P345">
            <v>3.3282823946635273E-2</v>
          </cell>
          <cell r="Q345">
            <v>3.2851593408687367E-2</v>
          </cell>
          <cell r="V345">
            <v>0.53269537480063822</v>
          </cell>
          <cell r="W345">
            <v>0.1924536256323775</v>
          </cell>
          <cell r="X345">
            <v>0.28688728539437647</v>
          </cell>
          <cell r="Y345">
            <v>0.58947368421052737</v>
          </cell>
          <cell r="Z345">
            <v>1.361602497398543</v>
          </cell>
          <cell r="AA345">
            <v>0.70673501856107512</v>
          </cell>
          <cell r="AB345">
            <v>-5.8778035576179541E-2</v>
          </cell>
          <cell r="AC345">
            <v>-0.60450331125827839</v>
          </cell>
          <cell r="AD345">
            <v>-0.57788059043842244</v>
          </cell>
          <cell r="AE345">
            <v>-0.27322630761263561</v>
          </cell>
          <cell r="AF345">
            <v>-0.22226787181594085</v>
          </cell>
          <cell r="AG345">
            <v>3.0046885465505722</v>
          </cell>
          <cell r="AH345">
            <v>0.24843423799582429</v>
          </cell>
        </row>
        <row r="346">
          <cell r="F346" t="str">
            <v xml:space="preserve"> </v>
          </cell>
          <cell r="G346" t="str">
            <v xml:space="preserve"> </v>
          </cell>
          <cell r="H346" t="str">
            <v xml:space="preserve"> </v>
          </cell>
          <cell r="I346" t="str">
            <v xml:space="preserve"> </v>
          </cell>
          <cell r="J346" t="str">
            <v xml:space="preserve"> </v>
          </cell>
          <cell r="K346" t="str">
            <v xml:space="preserve"> </v>
          </cell>
          <cell r="M346" t="str">
            <v xml:space="preserve"> </v>
          </cell>
          <cell r="N346" t="str">
            <v xml:space="preserve"> </v>
          </cell>
          <cell r="O346" t="str">
            <v xml:space="preserve"> </v>
          </cell>
          <cell r="P346" t="str">
            <v xml:space="preserve"> </v>
          </cell>
          <cell r="Q346" t="str">
            <v xml:space="preserve"> </v>
          </cell>
          <cell r="V346" t="str">
            <v xml:space="preserve"> </v>
          </cell>
          <cell r="W346" t="str">
            <v xml:space="preserve"> </v>
          </cell>
          <cell r="X346" t="str">
            <v xml:space="preserve"> </v>
          </cell>
          <cell r="Y346" t="str">
            <v xml:space="preserve"> </v>
          </cell>
          <cell r="Z346" t="str">
            <v xml:space="preserve"> </v>
          </cell>
          <cell r="AA346" t="str">
            <v xml:space="preserve"> </v>
          </cell>
          <cell r="AB346" t="str">
            <v xml:space="preserve"> </v>
          </cell>
          <cell r="AC346" t="str">
            <v xml:space="preserve"> </v>
          </cell>
          <cell r="AD346" t="str">
            <v xml:space="preserve"> </v>
          </cell>
          <cell r="AE346" t="str">
            <v xml:space="preserve"> </v>
          </cell>
          <cell r="AF346" t="str">
            <v xml:space="preserve"> </v>
          </cell>
          <cell r="AG346" t="str">
            <v xml:space="preserve"> </v>
          </cell>
          <cell r="AH346" t="str">
            <v xml:space="preserve"> </v>
          </cell>
        </row>
        <row r="347">
          <cell r="F347">
            <v>0.21739130434782608</v>
          </cell>
          <cell r="G347">
            <v>-1.0714285714285714</v>
          </cell>
          <cell r="H347">
            <v>1.5</v>
          </cell>
          <cell r="I347">
            <v>0.4</v>
          </cell>
          <cell r="J347">
            <v>0.42857142857142855</v>
          </cell>
          <cell r="K347">
            <v>0.2</v>
          </cell>
          <cell r="M347">
            <v>0.58333333333333337</v>
          </cell>
          <cell r="N347">
            <v>-0.10526315789473684</v>
          </cell>
          <cell r="O347">
            <v>-0.29411764705882354</v>
          </cell>
          <cell r="P347">
            <v>0</v>
          </cell>
          <cell r="Q347">
            <v>0</v>
          </cell>
          <cell r="V347" t="e">
            <v>#DIV/0!</v>
          </cell>
          <cell r="W347" t="e">
            <v>#DIV/0!</v>
          </cell>
          <cell r="X347" t="e">
            <v>#DIV/0!</v>
          </cell>
          <cell r="Y347" t="e">
            <v>#DIV/0!</v>
          </cell>
          <cell r="Z347" t="e">
            <v>#DIV/0!</v>
          </cell>
          <cell r="AA347" t="e">
            <v>#DIV/0!</v>
          </cell>
          <cell r="AB347" t="e">
            <v>#DIV/0!</v>
          </cell>
          <cell r="AC347" t="e">
            <v>#DIV/0!</v>
          </cell>
          <cell r="AD347">
            <v>1</v>
          </cell>
          <cell r="AE347">
            <v>-0.54545454545454541</v>
          </cell>
          <cell r="AF347">
            <v>-0.2857142857142857</v>
          </cell>
          <cell r="AG347">
            <v>-1</v>
          </cell>
          <cell r="AH347">
            <v>-1</v>
          </cell>
        </row>
        <row r="348">
          <cell r="F348" t="str">
            <v xml:space="preserve"> </v>
          </cell>
          <cell r="G348" t="str">
            <v xml:space="preserve"> </v>
          </cell>
          <cell r="H348" t="str">
            <v xml:space="preserve"> </v>
          </cell>
          <cell r="I348" t="str">
            <v xml:space="preserve"> </v>
          </cell>
          <cell r="J348" t="str">
            <v xml:space="preserve"> </v>
          </cell>
          <cell r="K348" t="str">
            <v xml:space="preserve"> </v>
          </cell>
          <cell r="M348" t="str">
            <v xml:space="preserve"> </v>
          </cell>
          <cell r="N348" t="str">
            <v xml:space="preserve"> </v>
          </cell>
          <cell r="O348" t="str">
            <v xml:space="preserve"> </v>
          </cell>
          <cell r="P348" t="str">
            <v xml:space="preserve"> </v>
          </cell>
          <cell r="Q348" t="str">
            <v xml:space="preserve"> </v>
          </cell>
          <cell r="V348" t="str">
            <v xml:space="preserve"> </v>
          </cell>
          <cell r="W348" t="str">
            <v xml:space="preserve"> </v>
          </cell>
          <cell r="X348" t="str">
            <v xml:space="preserve"> </v>
          </cell>
          <cell r="Y348" t="str">
            <v xml:space="preserve"> </v>
          </cell>
          <cell r="Z348" t="str">
            <v xml:space="preserve"> </v>
          </cell>
          <cell r="AA348" t="str">
            <v xml:space="preserve"> </v>
          </cell>
          <cell r="AB348" t="str">
            <v xml:space="preserve"> </v>
          </cell>
          <cell r="AC348" t="str">
            <v xml:space="preserve"> </v>
          </cell>
          <cell r="AD348" t="str">
            <v xml:space="preserve"> </v>
          </cell>
          <cell r="AE348" t="str">
            <v xml:space="preserve"> </v>
          </cell>
          <cell r="AF348" t="str">
            <v xml:space="preserve"> </v>
          </cell>
          <cell r="AG348" t="str">
            <v xml:space="preserve"> </v>
          </cell>
          <cell r="AH348" t="str">
            <v xml:space="preserve"> </v>
          </cell>
        </row>
        <row r="349">
          <cell r="F349">
            <v>-0.14528728918741277</v>
          </cell>
          <cell r="G349">
            <v>-0.1145041428205353</v>
          </cell>
          <cell r="H349">
            <v>4.7412337818936341E-2</v>
          </cell>
          <cell r="I349">
            <v>5.0884140725731962E-2</v>
          </cell>
          <cell r="J349">
            <v>0.49432540204197895</v>
          </cell>
          <cell r="K349">
            <v>6.0934842531229765E-2</v>
          </cell>
          <cell r="M349">
            <v>0.29906025428413502</v>
          </cell>
          <cell r="N349">
            <v>-1.5361702127659576</v>
          </cell>
          <cell r="O349">
            <v>-2.5219712549967119</v>
          </cell>
          <cell r="P349">
            <v>3.4324168435375065E-2</v>
          </cell>
          <cell r="Q349">
            <v>3.3845336269248585E-2</v>
          </cell>
          <cell r="V349">
            <v>0.53269537480063822</v>
          </cell>
          <cell r="W349">
            <v>0.1924536256323775</v>
          </cell>
          <cell r="X349">
            <v>0.28688728539437647</v>
          </cell>
          <cell r="Y349">
            <v>0.58947368421052737</v>
          </cell>
          <cell r="Z349">
            <v>1.5957336108220601</v>
          </cell>
          <cell r="AA349">
            <v>0.90118437334276158</v>
          </cell>
          <cell r="AB349">
            <v>7.6566125290023074E-2</v>
          </cell>
          <cell r="AC349">
            <v>-0.71046357615894062</v>
          </cell>
          <cell r="AD349">
            <v>-0.43555822810182393</v>
          </cell>
          <cell r="AE349">
            <v>-0.30106927010692669</v>
          </cell>
          <cell r="AF349">
            <v>-0.23024425287356323</v>
          </cell>
          <cell r="AG349">
            <v>4.4702653247941502</v>
          </cell>
          <cell r="AH349">
            <v>-0.15056818181818199</v>
          </cell>
        </row>
        <row r="350">
          <cell r="F350" t="str">
            <v xml:space="preserve"> </v>
          </cell>
          <cell r="G350" t="str">
            <v xml:space="preserve"> </v>
          </cell>
          <cell r="H350" t="str">
            <v xml:space="preserve"> </v>
          </cell>
          <cell r="I350" t="str">
            <v xml:space="preserve"> </v>
          </cell>
          <cell r="J350" t="str">
            <v xml:space="preserve"> </v>
          </cell>
          <cell r="K350" t="str">
            <v xml:space="preserve"> </v>
          </cell>
          <cell r="M350" t="str">
            <v xml:space="preserve"> </v>
          </cell>
          <cell r="N350" t="str">
            <v xml:space="preserve"> </v>
          </cell>
          <cell r="O350" t="str">
            <v xml:space="preserve"> </v>
          </cell>
          <cell r="P350" t="str">
            <v xml:space="preserve"> </v>
          </cell>
          <cell r="Q350" t="str">
            <v xml:space="preserve"> </v>
          </cell>
          <cell r="V350" t="str">
            <v xml:space="preserve"> </v>
          </cell>
          <cell r="W350" t="str">
            <v xml:space="preserve"> </v>
          </cell>
          <cell r="X350" t="str">
            <v xml:space="preserve"> </v>
          </cell>
          <cell r="Y350" t="str">
            <v xml:space="preserve"> </v>
          </cell>
          <cell r="Z350" t="str">
            <v xml:space="preserve"> </v>
          </cell>
          <cell r="AA350" t="str">
            <v xml:space="preserve"> </v>
          </cell>
          <cell r="AB350" t="str">
            <v xml:space="preserve"> </v>
          </cell>
          <cell r="AC350" t="str">
            <v xml:space="preserve"> </v>
          </cell>
          <cell r="AD350" t="str">
            <v xml:space="preserve"> </v>
          </cell>
          <cell r="AE350" t="str">
            <v xml:space="preserve"> </v>
          </cell>
          <cell r="AF350" t="str">
            <v xml:space="preserve"> </v>
          </cell>
          <cell r="AG350" t="str">
            <v xml:space="preserve"> </v>
          </cell>
          <cell r="AH350" t="str">
            <v xml:space="preserve"> </v>
          </cell>
        </row>
        <row r="351">
          <cell r="F351">
            <v>3.5587188612099641E-2</v>
          </cell>
          <cell r="G351">
            <v>6.1855670103092682E-2</v>
          </cell>
          <cell r="H351">
            <v>1.0388349514563107</v>
          </cell>
          <cell r="I351">
            <v>4.7619047619047616E-2</v>
          </cell>
          <cell r="J351">
            <v>0.5</v>
          </cell>
          <cell r="K351">
            <v>-0.28282828282828282</v>
          </cell>
          <cell r="M351">
            <v>-0.29577464788732394</v>
          </cell>
          <cell r="N351">
            <v>-1.54</v>
          </cell>
          <cell r="O351">
            <v>-5.0033441389839988</v>
          </cell>
          <cell r="P351">
            <v>3.4101882811798809E-2</v>
          </cell>
          <cell r="Q351">
            <v>3.363337971264304E-2</v>
          </cell>
          <cell r="V351">
            <v>0.34490067138096575</v>
          </cell>
          <cell r="W351">
            <v>4.6347309498636122E-2</v>
          </cell>
          <cell r="X351">
            <v>0.12921041100136876</v>
          </cell>
          <cell r="Y351">
            <v>0.39472217387957487</v>
          </cell>
          <cell r="Z351">
            <v>2.0373957475887985</v>
          </cell>
          <cell r="AA351">
            <v>1.2246694756727239</v>
          </cell>
          <cell r="AB351">
            <v>0.25974304810056426</v>
          </cell>
          <cell r="AC351">
            <v>7.5084511218740753</v>
          </cell>
          <cell r="AD351">
            <v>-0.39524095868052567</v>
          </cell>
          <cell r="AE351">
            <v>-0.25114564654313576</v>
          </cell>
          <cell r="AF351">
            <v>-0.17526169950738915</v>
          </cell>
          <cell r="AG351">
            <v>-0.76661895910780675</v>
          </cell>
          <cell r="AH351">
            <v>8.0469426406926399</v>
          </cell>
        </row>
        <row r="353">
          <cell r="F353" t="e">
            <v>#DIV/0!</v>
          </cell>
          <cell r="G353" t="e">
            <v>#DIV/0!</v>
          </cell>
          <cell r="H353">
            <v>-1</v>
          </cell>
          <cell r="I353" t="e">
            <v>#DIV/0!</v>
          </cell>
          <cell r="J353" t="e">
            <v>#DIV/0!</v>
          </cell>
          <cell r="K353" t="e">
            <v>#DIV/0!</v>
          </cell>
          <cell r="M353" t="e">
            <v>#DIV/0!</v>
          </cell>
          <cell r="N353" t="e">
            <v>#DIV/0!</v>
          </cell>
          <cell r="O353" t="e">
            <v>#DIV/0!</v>
          </cell>
          <cell r="P353" t="e">
            <v>#DIV/0!</v>
          </cell>
          <cell r="Q353" t="e">
            <v>#DIV/0!</v>
          </cell>
          <cell r="V353" t="e">
            <v>#DIV/0!</v>
          </cell>
          <cell r="W353" t="e">
            <v>#DIV/0!</v>
          </cell>
          <cell r="X353" t="e">
            <v>#DIV/0!</v>
          </cell>
          <cell r="Y353" t="e">
            <v>#DIV/0!</v>
          </cell>
          <cell r="Z353" t="e">
            <v>#DIV/0!</v>
          </cell>
          <cell r="AA353" t="e">
            <v>#DIV/0!</v>
          </cell>
          <cell r="AB353" t="e">
            <v>#DIV/0!</v>
          </cell>
          <cell r="AC353" t="e">
            <v>#DIV/0!</v>
          </cell>
          <cell r="AD353" t="e">
            <v>#DIV/0!</v>
          </cell>
          <cell r="AE353" t="e">
            <v>#DIV/0!</v>
          </cell>
          <cell r="AF353" t="e">
            <v>#DIV/0!</v>
          </cell>
          <cell r="AG353" t="e">
            <v>#DIV/0!</v>
          </cell>
          <cell r="AH353" t="e">
            <v>#DIV/0!</v>
          </cell>
        </row>
        <row r="354">
          <cell r="F354" t="str">
            <v xml:space="preserve"> </v>
          </cell>
          <cell r="G354" t="str">
            <v xml:space="preserve"> </v>
          </cell>
          <cell r="H354" t="str">
            <v xml:space="preserve"> </v>
          </cell>
          <cell r="I354" t="str">
            <v xml:space="preserve"> </v>
          </cell>
          <cell r="J354" t="str">
            <v xml:space="preserve"> </v>
          </cell>
          <cell r="K354" t="str">
            <v xml:space="preserve"> </v>
          </cell>
          <cell r="M354" t="str">
            <v xml:space="preserve"> </v>
          </cell>
          <cell r="N354" t="str">
            <v xml:space="preserve"> </v>
          </cell>
          <cell r="O354" t="str">
            <v xml:space="preserve"> </v>
          </cell>
          <cell r="P354" t="str">
            <v xml:space="preserve"> </v>
          </cell>
          <cell r="Q354" t="str">
            <v xml:space="preserve"> </v>
          </cell>
          <cell r="V354" t="str">
            <v xml:space="preserve"> </v>
          </cell>
          <cell r="W354" t="str">
            <v xml:space="preserve"> </v>
          </cell>
          <cell r="X354" t="str">
            <v xml:space="preserve"> </v>
          </cell>
          <cell r="Y354" t="str">
            <v xml:space="preserve"> </v>
          </cell>
          <cell r="Z354" t="str">
            <v xml:space="preserve"> </v>
          </cell>
          <cell r="AA354" t="str">
            <v xml:space="preserve"> </v>
          </cell>
          <cell r="AB354" t="str">
            <v xml:space="preserve"> </v>
          </cell>
          <cell r="AC354" t="str">
            <v xml:space="preserve"> </v>
          </cell>
          <cell r="AD354" t="str">
            <v xml:space="preserve"> </v>
          </cell>
          <cell r="AE354" t="str">
            <v xml:space="preserve"> </v>
          </cell>
          <cell r="AF354" t="str">
            <v xml:space="preserve"> </v>
          </cell>
          <cell r="AG354" t="str">
            <v xml:space="preserve"> </v>
          </cell>
          <cell r="AH354" t="str">
            <v xml:space="preserve"> </v>
          </cell>
        </row>
        <row r="355">
          <cell r="F355">
            <v>-0.16596160104132709</v>
          </cell>
          <cell r="G355">
            <v>-0.52970152165431184</v>
          </cell>
          <cell r="H355">
            <v>0.59867261225759727</v>
          </cell>
          <cell r="I355">
            <v>5.2218474312402396E-2</v>
          </cell>
          <cell r="J355">
            <v>0.49201652179273786</v>
          </cell>
          <cell r="K355">
            <v>0.20155359061234598</v>
          </cell>
          <cell r="M355">
            <v>0.44429160935350781</v>
          </cell>
          <cell r="N355">
            <v>-1.5357142857142858</v>
          </cell>
          <cell r="O355">
            <v>-2.224206508918237</v>
          </cell>
          <cell r="P355">
            <v>3.4411397429030079E-2</v>
          </cell>
          <cell r="Q355">
            <v>3.3928487058143789E-2</v>
          </cell>
          <cell r="V355">
            <v>0.57700066384142412</v>
          </cell>
          <cell r="W355">
            <v>0.22692362105351427</v>
          </cell>
          <cell r="X355">
            <v>0.3240870539065811</v>
          </cell>
          <cell r="Y355">
            <v>0.63542025138851621</v>
          </cell>
          <cell r="Z355">
            <v>1.5068706583795031</v>
          </cell>
          <cell r="AA355">
            <v>0.83609878218327982</v>
          </cell>
          <cell r="AB355">
            <v>3.9710708388202433E-2</v>
          </cell>
          <cell r="AC355">
            <v>-2.3641190859733916</v>
          </cell>
          <cell r="AD355">
            <v>-0.4453868161697026</v>
          </cell>
          <cell r="AE355">
            <v>-0.31323970570207976</v>
          </cell>
          <cell r="AF355">
            <v>-0.24364795991307825</v>
          </cell>
          <cell r="AG355">
            <v>-2.1017984604618611</v>
          </cell>
          <cell r="AH355">
            <v>-2.3296533371691601</v>
          </cell>
        </row>
      </sheetData>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71">
          <cell r="AJ271" t="str">
            <v>-</v>
          </cell>
        </row>
      </sheetData>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row r="2">
          <cell r="B2" t="str">
            <v>NOK</v>
          </cell>
        </row>
        <row r="4">
          <cell r="B4" t="str">
            <v>INCOME STATEMENT (NOKm)</v>
          </cell>
        </row>
      </sheetData>
      <sheetData sheetId="2">
        <row r="11">
          <cell r="A11" t="str">
            <v>OPERATING REVENUES</v>
          </cell>
        </row>
        <row r="13">
          <cell r="A13" t="str">
            <v>Newspapers</v>
          </cell>
        </row>
        <row r="14">
          <cell r="A14" t="str">
            <v>TV / Film</v>
          </cell>
        </row>
        <row r="15">
          <cell r="A15" t="str">
            <v>Publishing</v>
          </cell>
        </row>
        <row r="16">
          <cell r="A16" t="str">
            <v>Estonia</v>
          </cell>
        </row>
        <row r="17">
          <cell r="A17" t="str">
            <v>Other operations</v>
          </cell>
        </row>
        <row r="18">
          <cell r="A18" t="str">
            <v>EBITA</v>
          </cell>
        </row>
        <row r="19">
          <cell r="A19" t="str">
            <v>Associated companies</v>
          </cell>
        </row>
        <row r="20">
          <cell r="A20" t="str">
            <v>Newspapers adj.</v>
          </cell>
        </row>
        <row r="22">
          <cell r="A22" t="str">
            <v>Newspapers</v>
          </cell>
        </row>
        <row r="23">
          <cell r="A23" t="str">
            <v>TV / Film</v>
          </cell>
        </row>
        <row r="24">
          <cell r="A24" t="str">
            <v>Publishing</v>
          </cell>
        </row>
        <row r="25">
          <cell r="A25" t="str">
            <v>Estonia</v>
          </cell>
        </row>
        <row r="26">
          <cell r="A26" t="str">
            <v>EBITA margin</v>
          </cell>
        </row>
        <row r="28">
          <cell r="A28" t="str">
            <v>Cash &amp; Short term investments</v>
          </cell>
        </row>
        <row r="29">
          <cell r="A29" t="str">
            <v>Net interest bearing debt</v>
          </cell>
        </row>
        <row r="49">
          <cell r="A49" t="str">
            <v>Aftenposten</v>
          </cell>
          <cell r="I49">
            <v>1.462121904413749E-3</v>
          </cell>
          <cell r="M49">
            <v>-2.4393953219576048E-2</v>
          </cell>
          <cell r="Q49">
            <v>-0.01</v>
          </cell>
          <cell r="U49">
            <v>0</v>
          </cell>
        </row>
        <row r="50">
          <cell r="A50" t="str">
            <v>VG</v>
          </cell>
          <cell r="I50">
            <v>7.7469368374329939E-3</v>
          </cell>
          <cell r="M50">
            <v>-2.642698010294231E-2</v>
          </cell>
          <cell r="Q50">
            <v>-0.02</v>
          </cell>
          <cell r="U50">
            <v>-0.01</v>
          </cell>
        </row>
        <row r="51">
          <cell r="A51" t="str">
            <v>Aftonbladet</v>
          </cell>
          <cell r="I51">
            <v>8.567870485678708E-2</v>
          </cell>
          <cell r="M51">
            <v>1.4223445744436791E-2</v>
          </cell>
          <cell r="Q51">
            <v>0.03</v>
          </cell>
          <cell r="U51">
            <v>0.02</v>
          </cell>
        </row>
        <row r="52">
          <cell r="A52" t="str">
            <v>Sv. Dagbladet</v>
          </cell>
          <cell r="I52">
            <v>6.7391367197664032E-2</v>
          </cell>
          <cell r="M52">
            <v>0</v>
          </cell>
          <cell r="Q52">
            <v>0.02</v>
          </cell>
          <cell r="U52">
            <v>0.02</v>
          </cell>
        </row>
        <row r="53">
          <cell r="A53" t="str">
            <v>20 Minutter</v>
          </cell>
          <cell r="I53" t="e">
            <v>#DIV/0!</v>
          </cell>
          <cell r="M53" t="e">
            <v>#DIV/0!</v>
          </cell>
          <cell r="Q53">
            <v>0.29629629629629628</v>
          </cell>
          <cell r="U53">
            <v>0.15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
          <cell r="A5" t="str">
            <v>RCL NO Equity</v>
          </cell>
        </row>
      </sheetData>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D7">
            <v>8.3549500000000005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row r="8">
          <cell r="F8" t="str">
            <v>Denne periode</v>
          </cell>
          <cell r="I8" t="str">
            <v>Hittil i år</v>
          </cell>
          <cell r="K8" t="str">
            <v xml:space="preserve">Årsbudsjett </v>
          </cell>
        </row>
        <row r="10">
          <cell r="A10" t="str">
            <v>Mill. kr.</v>
          </cell>
          <cell r="E10" t="str">
            <v>F04</v>
          </cell>
          <cell r="F10" t="str">
            <v>B04</v>
          </cell>
          <cell r="G10" t="str">
            <v>Avvik</v>
          </cell>
          <cell r="H10" t="str">
            <v>F04</v>
          </cell>
          <cell r="I10" t="str">
            <v>B04</v>
          </cell>
          <cell r="J10" t="str">
            <v>Avvik</v>
          </cell>
          <cell r="K10">
            <v>2000</v>
          </cell>
        </row>
        <row r="12">
          <cell r="A12" t="str">
            <v>Eksterne driftsinntekter</v>
          </cell>
          <cell r="E12">
            <v>91.320999999999998</v>
          </cell>
          <cell r="F12">
            <v>136.584</v>
          </cell>
          <cell r="G12">
            <v>-45.263000000000005</v>
          </cell>
          <cell r="H12">
            <v>372.24400000000003</v>
          </cell>
          <cell r="I12">
            <v>486.55200000000002</v>
          </cell>
          <cell r="J12">
            <v>-114.30799999999999</v>
          </cell>
          <cell r="K12">
            <v>1759.3979999999999</v>
          </cell>
        </row>
        <row r="13">
          <cell r="A13" t="str">
            <v>Driftsinntekter innen Telenor</v>
          </cell>
          <cell r="E13">
            <v>81.988</v>
          </cell>
          <cell r="F13">
            <v>119.511</v>
          </cell>
          <cell r="G13">
            <v>-37.522999999999996</v>
          </cell>
          <cell r="H13">
            <v>375.31900000000002</v>
          </cell>
          <cell r="I13">
            <v>459.3</v>
          </cell>
          <cell r="J13">
            <v>-83.980999999999995</v>
          </cell>
          <cell r="K13">
            <v>1552.173</v>
          </cell>
        </row>
        <row r="14">
          <cell r="A14" t="str">
            <v>Driftsinntekter innen Business Solution</v>
          </cell>
          <cell r="E14">
            <v>0</v>
          </cell>
          <cell r="F14">
            <v>0</v>
          </cell>
          <cell r="G14">
            <v>0</v>
          </cell>
          <cell r="H14">
            <v>0</v>
          </cell>
          <cell r="I14">
            <v>0</v>
          </cell>
          <cell r="J14">
            <v>0</v>
          </cell>
          <cell r="K14">
            <v>0</v>
          </cell>
        </row>
        <row r="15">
          <cell r="A15" t="str">
            <v>Gevinst ved salg av VDM og virksomhet eksternt</v>
          </cell>
          <cell r="E15">
            <v>0</v>
          </cell>
          <cell r="F15">
            <v>0</v>
          </cell>
          <cell r="G15">
            <v>0</v>
          </cell>
          <cell r="H15">
            <v>0</v>
          </cell>
          <cell r="I15">
            <v>0</v>
          </cell>
          <cell r="J15">
            <v>0</v>
          </cell>
          <cell r="K15">
            <v>0</v>
          </cell>
        </row>
        <row r="16">
          <cell r="A16" t="str">
            <v>SUM OMSETNING</v>
          </cell>
          <cell r="E16">
            <v>173.309</v>
          </cell>
          <cell r="F16">
            <v>256.09500000000003</v>
          </cell>
          <cell r="G16">
            <v>-82.786000000000001</v>
          </cell>
          <cell r="H16">
            <v>747.5630000000001</v>
          </cell>
          <cell r="I16">
            <v>945.85200000000009</v>
          </cell>
          <cell r="J16">
            <v>-198.28899999999999</v>
          </cell>
          <cell r="K16">
            <v>3311.5709999999999</v>
          </cell>
        </row>
        <row r="18">
          <cell r="A18" t="str">
            <v>Eksterne vare- og trafikkostnader</v>
          </cell>
          <cell r="E18">
            <v>82.016000000000005</v>
          </cell>
          <cell r="F18">
            <v>139.30600000000001</v>
          </cell>
          <cell r="G18">
            <v>57.290000000000006</v>
          </cell>
          <cell r="H18">
            <v>378.68400000000003</v>
          </cell>
          <cell r="I18">
            <v>517.95600000000002</v>
          </cell>
          <cell r="J18">
            <v>139.27199999999999</v>
          </cell>
          <cell r="K18">
            <v>1788.82</v>
          </cell>
        </row>
        <row r="19">
          <cell r="A19" t="str">
            <v>Vare- og trafikkostnad innen Telenor</v>
          </cell>
          <cell r="E19">
            <v>27.591999999999999</v>
          </cell>
          <cell r="F19">
            <v>30.11</v>
          </cell>
          <cell r="G19">
            <v>2.5180000000000007</v>
          </cell>
          <cell r="H19">
            <v>123.145</v>
          </cell>
          <cell r="I19">
            <v>115.96299999999999</v>
          </cell>
          <cell r="J19">
            <v>-7.1820000000000022</v>
          </cell>
          <cell r="K19">
            <v>393.41800000000001</v>
          </cell>
        </row>
        <row r="20">
          <cell r="A20" t="str">
            <v>Vare- og trafikkostnad innen Business Solution</v>
          </cell>
          <cell r="E20">
            <v>0</v>
          </cell>
          <cell r="F20">
            <v>0</v>
          </cell>
          <cell r="G20">
            <v>0</v>
          </cell>
          <cell r="H20">
            <v>0</v>
          </cell>
          <cell r="I20">
            <v>0</v>
          </cell>
          <cell r="J20">
            <v>0</v>
          </cell>
          <cell r="K20">
            <v>0</v>
          </cell>
        </row>
        <row r="21">
          <cell r="A21" t="str">
            <v>SUM VAREKOST</v>
          </cell>
          <cell r="E21">
            <v>109.608</v>
          </cell>
          <cell r="F21">
            <v>169.416</v>
          </cell>
          <cell r="G21">
            <v>59.808000000000007</v>
          </cell>
          <cell r="H21">
            <v>501.82900000000001</v>
          </cell>
          <cell r="I21">
            <v>633.91899999999998</v>
          </cell>
          <cell r="J21">
            <v>132.08999999999997</v>
          </cell>
          <cell r="K21">
            <v>2182.2379999999998</v>
          </cell>
        </row>
        <row r="23">
          <cell r="A23" t="str">
            <v>DEKNINGSBIDRAG</v>
          </cell>
          <cell r="E23">
            <v>63.700999999999993</v>
          </cell>
          <cell r="F23">
            <v>86.67900000000003</v>
          </cell>
          <cell r="G23">
            <v>-22.978000000000037</v>
          </cell>
          <cell r="H23">
            <v>245.73400000000009</v>
          </cell>
          <cell r="I23">
            <v>311.93300000000011</v>
          </cell>
          <cell r="J23">
            <v>-66.199000000000012</v>
          </cell>
          <cell r="K23">
            <v>1129.3330000000001</v>
          </cell>
        </row>
        <row r="25">
          <cell r="A25" t="str">
            <v>Beh.endring egentilvirkede amidl</v>
          </cell>
          <cell r="E25">
            <v>0</v>
          </cell>
          <cell r="F25">
            <v>0</v>
          </cell>
          <cell r="G25">
            <v>0</v>
          </cell>
          <cell r="H25">
            <v>0</v>
          </cell>
          <cell r="I25">
            <v>0</v>
          </cell>
          <cell r="J25">
            <v>0</v>
          </cell>
          <cell r="K25">
            <v>0</v>
          </cell>
        </row>
        <row r="26">
          <cell r="A26" t="str">
            <v>Lønns- og personalkostnader eksternt</v>
          </cell>
          <cell r="E26">
            <v>56.027000000000001</v>
          </cell>
          <cell r="F26">
            <v>61.064999999999998</v>
          </cell>
          <cell r="G26">
            <v>5.0379999999999967</v>
          </cell>
          <cell r="H26">
            <v>224.292</v>
          </cell>
          <cell r="I26">
            <v>248.75700000000001</v>
          </cell>
          <cell r="J26">
            <v>24.465000000000003</v>
          </cell>
          <cell r="K26">
            <v>726.31299999999999</v>
          </cell>
        </row>
        <row r="27">
          <cell r="A27" t="str">
            <v>Lønns- og personalkostnader innen Telenor</v>
          </cell>
          <cell r="E27">
            <v>-5.7000000000000002E-2</v>
          </cell>
          <cell r="F27">
            <v>0.94799999999999995</v>
          </cell>
          <cell r="G27">
            <v>1.0049999999999999</v>
          </cell>
          <cell r="H27">
            <v>3.2949999999999999</v>
          </cell>
          <cell r="I27">
            <v>3.746</v>
          </cell>
          <cell r="J27">
            <v>0.45100000000000007</v>
          </cell>
          <cell r="K27">
            <v>11.271000000000001</v>
          </cell>
        </row>
        <row r="28">
          <cell r="A28" t="str">
            <v>Lønns- og personalkostnader innen Business Solution</v>
          </cell>
          <cell r="E28">
            <v>0</v>
          </cell>
          <cell r="F28">
            <v>0</v>
          </cell>
          <cell r="G28">
            <v>0</v>
          </cell>
          <cell r="H28">
            <v>0</v>
          </cell>
          <cell r="I28">
            <v>0</v>
          </cell>
          <cell r="J28">
            <v>0</v>
          </cell>
          <cell r="K28">
            <v>0</v>
          </cell>
        </row>
        <row r="29">
          <cell r="A29" t="str">
            <v>Andre eksterne driftskostnader</v>
          </cell>
          <cell r="E29">
            <v>18.728999999999999</v>
          </cell>
          <cell r="F29">
            <v>23.719000000000001</v>
          </cell>
          <cell r="G29">
            <v>4.990000000000002</v>
          </cell>
          <cell r="H29">
            <v>91.078000000000003</v>
          </cell>
          <cell r="I29">
            <v>105.411</v>
          </cell>
          <cell r="J29">
            <v>14.332999999999998</v>
          </cell>
          <cell r="K29">
            <v>303.50400000000002</v>
          </cell>
        </row>
        <row r="30">
          <cell r="A30" t="str">
            <v>Andre driftskostnader innen Telenor</v>
          </cell>
          <cell r="E30">
            <v>12.3</v>
          </cell>
          <cell r="F30">
            <v>15.862</v>
          </cell>
          <cell r="G30">
            <v>3.5619999999999994</v>
          </cell>
          <cell r="H30">
            <v>56.222999999999999</v>
          </cell>
          <cell r="I30">
            <v>58.762</v>
          </cell>
          <cell r="J30">
            <v>2.5390000000000015</v>
          </cell>
          <cell r="K30">
            <v>180.798</v>
          </cell>
        </row>
        <row r="31">
          <cell r="A31" t="str">
            <v>Andre driftskostnader innen Business Solution</v>
          </cell>
          <cell r="E31">
            <v>0</v>
          </cell>
          <cell r="F31">
            <v>0</v>
          </cell>
          <cell r="G31">
            <v>0</v>
          </cell>
          <cell r="H31">
            <v>0</v>
          </cell>
          <cell r="I31">
            <v>0</v>
          </cell>
          <cell r="J31">
            <v>0</v>
          </cell>
          <cell r="K31">
            <v>0</v>
          </cell>
        </row>
        <row r="32">
          <cell r="A32" t="str">
            <v>Avskrivninger</v>
          </cell>
          <cell r="E32">
            <v>5.12</v>
          </cell>
          <cell r="F32">
            <v>6.6550000000000002</v>
          </cell>
          <cell r="G32">
            <v>1.5350000000000001</v>
          </cell>
          <cell r="H32">
            <v>20.376999999999999</v>
          </cell>
          <cell r="I32">
            <v>25.831</v>
          </cell>
          <cell r="J32">
            <v>5.4540000000000006</v>
          </cell>
          <cell r="K32">
            <v>84.128</v>
          </cell>
        </row>
        <row r="33">
          <cell r="A33" t="str">
            <v>Nedskrivninger</v>
          </cell>
        </row>
        <row r="34">
          <cell r="A34" t="str">
            <v>Tap ved salg av VDM og virksomhet eksternt</v>
          </cell>
        </row>
        <row r="35">
          <cell r="A35" t="str">
            <v>Sum Andre driftskostnader</v>
          </cell>
          <cell r="E35">
            <v>92.119</v>
          </cell>
          <cell r="F35">
            <v>108.249</v>
          </cell>
          <cell r="G35">
            <v>16.129999999999995</v>
          </cell>
          <cell r="H35">
            <v>395.26499999999999</v>
          </cell>
          <cell r="I35">
            <v>442.50700000000001</v>
          </cell>
          <cell r="J35">
            <v>47.242000000000004</v>
          </cell>
          <cell r="K35">
            <v>1306.0139999999999</v>
          </cell>
        </row>
        <row r="37">
          <cell r="A37" t="str">
            <v>DRIFTSRESULTAT</v>
          </cell>
          <cell r="E37">
            <v>-28.418000000000006</v>
          </cell>
          <cell r="F37">
            <v>-21.569999999999965</v>
          </cell>
          <cell r="G37">
            <v>-6.8480000000000416</v>
          </cell>
          <cell r="H37">
            <v>-149.53099999999989</v>
          </cell>
          <cell r="I37">
            <v>-130.5739999999999</v>
          </cell>
          <cell r="J37">
            <v>-18.956999999999994</v>
          </cell>
          <cell r="K37">
            <v>-176.68099999999981</v>
          </cell>
        </row>
        <row r="39">
          <cell r="A39" t="str">
            <v>Andel resultat tilknyttede selskaper</v>
          </cell>
          <cell r="E39">
            <v>-0.99299999999999999</v>
          </cell>
          <cell r="F39">
            <v>-0.16900000000000001</v>
          </cell>
          <cell r="G39">
            <v>-0.82399999999999995</v>
          </cell>
          <cell r="H39">
            <v>-3.2850000000000001</v>
          </cell>
          <cell r="I39">
            <v>-0.222</v>
          </cell>
          <cell r="J39">
            <v>-3.0630000000000002</v>
          </cell>
          <cell r="K39">
            <v>-4.4160000000000004</v>
          </cell>
        </row>
        <row r="41">
          <cell r="A41" t="str">
            <v>Eksterne finansinntekter</v>
          </cell>
          <cell r="E41">
            <v>0.85799999999999998</v>
          </cell>
          <cell r="F41">
            <v>0.03</v>
          </cell>
          <cell r="G41">
            <v>0.82799999999999996</v>
          </cell>
          <cell r="H41">
            <v>1.841</v>
          </cell>
          <cell r="I41">
            <v>0.12</v>
          </cell>
          <cell r="J41">
            <v>1.7210000000000001</v>
          </cell>
          <cell r="K41">
            <v>0.36</v>
          </cell>
        </row>
        <row r="42">
          <cell r="A42" t="str">
            <v>Finansinntekter innen Telenor</v>
          </cell>
          <cell r="E42">
            <v>1.8140000000000001</v>
          </cell>
          <cell r="F42">
            <v>0.66200000000000003</v>
          </cell>
          <cell r="G42">
            <v>1.1520000000000001</v>
          </cell>
          <cell r="H42">
            <v>6.95</v>
          </cell>
          <cell r="I42">
            <v>2.6459999999999999</v>
          </cell>
          <cell r="J42">
            <v>4.3040000000000003</v>
          </cell>
          <cell r="K42">
            <v>7.9379999999999988</v>
          </cell>
        </row>
        <row r="43">
          <cell r="A43" t="str">
            <v>Gevinst ved salg av finansielle omløpsmidler og anleggsmidler eksternt</v>
          </cell>
          <cell r="E43">
            <v>0</v>
          </cell>
          <cell r="F43">
            <v>0</v>
          </cell>
          <cell r="G43">
            <v>0</v>
          </cell>
          <cell r="H43">
            <v>0</v>
          </cell>
          <cell r="I43">
            <v>0</v>
          </cell>
          <cell r="J43">
            <v>0</v>
          </cell>
          <cell r="K43">
            <v>0</v>
          </cell>
        </row>
        <row r="44">
          <cell r="A44" t="str">
            <v>Eksterne finanskostnader</v>
          </cell>
          <cell r="E44">
            <v>-1.8009999999999999</v>
          </cell>
          <cell r="F44">
            <v>-2.9000000000000001E-2</v>
          </cell>
          <cell r="G44">
            <v>-1.772</v>
          </cell>
          <cell r="H44">
            <v>-5.2569999999999997</v>
          </cell>
          <cell r="I44">
            <v>-0.11799999999999999</v>
          </cell>
          <cell r="J44">
            <v>-5.1389999999999993</v>
          </cell>
          <cell r="K44">
            <v>-0.35499999999999998</v>
          </cell>
        </row>
        <row r="45">
          <cell r="A45" t="str">
            <v>Finanskostnader innen Telenor</v>
          </cell>
          <cell r="E45">
            <v>-0.67900000000000005</v>
          </cell>
          <cell r="F45">
            <v>0</v>
          </cell>
          <cell r="G45">
            <v>-0.67900000000000005</v>
          </cell>
          <cell r="H45">
            <v>-1.7390000000000001</v>
          </cell>
          <cell r="I45">
            <v>0</v>
          </cell>
          <cell r="J45">
            <v>-1.7390000000000001</v>
          </cell>
          <cell r="K45">
            <v>0</v>
          </cell>
        </row>
        <row r="46">
          <cell r="A46" t="str">
            <v>Tap ved salg av finansielle omløpsmidler og anleggsmidler eksternt</v>
          </cell>
          <cell r="E46">
            <v>0</v>
          </cell>
          <cell r="F46">
            <v>0</v>
          </cell>
          <cell r="H46">
            <v>0</v>
          </cell>
          <cell r="I46">
            <v>0</v>
          </cell>
          <cell r="J46">
            <v>0</v>
          </cell>
          <cell r="K46">
            <v>0</v>
          </cell>
        </row>
        <row r="47">
          <cell r="A47" t="str">
            <v>Netto finansposter</v>
          </cell>
          <cell r="E47">
            <v>0.19200000000000017</v>
          </cell>
          <cell r="F47">
            <v>0.66300000000000003</v>
          </cell>
          <cell r="G47">
            <v>-0.47099999999999986</v>
          </cell>
          <cell r="H47">
            <v>1.7950000000000006</v>
          </cell>
          <cell r="I47">
            <v>2.6480000000000001</v>
          </cell>
          <cell r="J47">
            <v>-0.85299999999999954</v>
          </cell>
          <cell r="K47">
            <v>7.9429999999999978</v>
          </cell>
        </row>
        <row r="49">
          <cell r="A49" t="str">
            <v>RESULTAT FØR FORDELTE FELLESKOSTNADER</v>
          </cell>
          <cell r="E49">
            <v>-29.219000000000005</v>
          </cell>
          <cell r="F49">
            <v>-21.075999999999965</v>
          </cell>
          <cell r="G49">
            <v>-8.1430000000000415</v>
          </cell>
          <cell r="H49">
            <v>-151.0209999999999</v>
          </cell>
          <cell r="I49">
            <v>-128.14799999999991</v>
          </cell>
          <cell r="J49">
            <v>-22.87299999999999</v>
          </cell>
        </row>
        <row r="51">
          <cell r="A51" t="str">
            <v>Fordelte felleskostnader</v>
          </cell>
          <cell r="E51">
            <v>0</v>
          </cell>
          <cell r="F51">
            <v>0</v>
          </cell>
          <cell r="G51">
            <v>0</v>
          </cell>
          <cell r="H51">
            <v>0</v>
          </cell>
          <cell r="I51">
            <v>0</v>
          </cell>
          <cell r="J51">
            <v>0</v>
          </cell>
        </row>
        <row r="53">
          <cell r="A53" t="str">
            <v>RESULTAT FØR SKATT</v>
          </cell>
          <cell r="E53">
            <v>-29.219000000000005</v>
          </cell>
          <cell r="F53">
            <v>-21.075999999999965</v>
          </cell>
          <cell r="G53">
            <v>-8.1430000000000415</v>
          </cell>
          <cell r="H53">
            <v>-151.0209999999999</v>
          </cell>
          <cell r="I53">
            <v>-128.14799999999991</v>
          </cell>
          <cell r="J53">
            <v>-22.87299999999999</v>
          </cell>
          <cell r="K53">
            <v>-173.15399999999983</v>
          </cell>
        </row>
        <row r="55">
          <cell r="A55" t="str">
            <v>Skatt</v>
          </cell>
        </row>
        <row r="57">
          <cell r="A57" t="str">
            <v>Minoritetsinteresser</v>
          </cell>
        </row>
        <row r="59">
          <cell r="A59" t="str">
            <v>Resultat etter skatt (årsresultat)</v>
          </cell>
        </row>
        <row r="61">
          <cell r="A61" t="str">
            <v>NØKKELTALL:</v>
          </cell>
        </row>
        <row r="62">
          <cell r="A62" t="str">
            <v>Dekningsgrad</v>
          </cell>
          <cell r="E62">
            <v>0.36755736863059618</v>
          </cell>
          <cell r="F62">
            <v>0.33846424178527507</v>
          </cell>
          <cell r="G62">
            <v>0.27755900756166546</v>
          </cell>
          <cell r="H62">
            <v>0.32871343284780019</v>
          </cell>
          <cell r="I62">
            <v>0.32979049576466518</v>
          </cell>
          <cell r="J62">
            <v>0.33385109612736974</v>
          </cell>
          <cell r="K62">
            <v>0.34102635878862331</v>
          </cell>
        </row>
        <row r="63">
          <cell r="A63" t="str">
            <v>Driftsmargin</v>
          </cell>
          <cell r="E63">
            <v>-0.1639730192892464</v>
          </cell>
          <cell r="F63">
            <v>-8.4226556551279655E-2</v>
          </cell>
          <cell r="G63">
            <v>8.271930036479648E-2</v>
          </cell>
          <cell r="H63">
            <v>-0.20002461331018237</v>
          </cell>
          <cell r="I63">
            <v>-0.13804908167451133</v>
          </cell>
          <cell r="J63">
            <v>9.5602882661166247E-2</v>
          </cell>
          <cell r="K63">
            <v>-5.3352623271552935E-2</v>
          </cell>
        </row>
        <row r="64">
          <cell r="A64" t="str">
            <v>Resultatmargin</v>
          </cell>
          <cell r="E64">
            <v>-0.16859482196539133</v>
          </cell>
          <cell r="F64">
            <v>-8.2297584880610564E-2</v>
          </cell>
          <cell r="G64">
            <v>9.8362041891141519E-2</v>
          </cell>
          <cell r="H64">
            <v>-0.2020177563630087</v>
          </cell>
          <cell r="I64">
            <v>-0.13548419837352979</v>
          </cell>
          <cell r="J64">
            <v>0.11535183494797993</v>
          </cell>
          <cell r="K64">
            <v>-5.2287569857327486E-2</v>
          </cell>
        </row>
        <row r="65">
          <cell r="A65" t="str">
            <v>Resultatmargin etter fordelte kostnader</v>
          </cell>
          <cell r="E65">
            <v>-0.16859482196539133</v>
          </cell>
          <cell r="F65">
            <v>-8.2297584880610564E-2</v>
          </cell>
          <cell r="G65">
            <v>9.8362041891141519E-2</v>
          </cell>
          <cell r="H65">
            <v>-0.2020177563630087</v>
          </cell>
          <cell r="I65">
            <v>-0.13548419837352979</v>
          </cell>
          <cell r="J65">
            <v>0.11535183494797993</v>
          </cell>
          <cell r="K65">
            <v>-5.2287569857327486E-2</v>
          </cell>
        </row>
        <row r="66">
          <cell r="A66" t="str">
            <v>Driftskostnad i % av omsetning 1)</v>
          </cell>
          <cell r="E66">
            <v>0.43134516961034913</v>
          </cell>
          <cell r="F66">
            <v>0.33106464397977309</v>
          </cell>
          <cell r="G66">
            <v>-0.12113159229821466</v>
          </cell>
          <cell r="H66">
            <v>0.42186411044955402</v>
          </cell>
          <cell r="I66">
            <v>0.37444335900331127</v>
          </cell>
          <cell r="J66">
            <v>-0.19566390470474915</v>
          </cell>
          <cell r="K66">
            <v>0.31097536486459149</v>
          </cell>
        </row>
        <row r="67">
          <cell r="A67" t="str">
            <v>Pers.kost pr. årsverk 2) 3)</v>
          </cell>
          <cell r="E67">
            <v>0.2795617817916457</v>
          </cell>
          <cell r="F67">
            <v>0.27260063898778492</v>
          </cell>
          <cell r="G67">
            <v>-6.961142803860787E-3</v>
          </cell>
          <cell r="H67">
            <v>0.27430440039273279</v>
          </cell>
          <cell r="I67">
            <v>0.28494292301723145</v>
          </cell>
          <cell r="J67">
            <v>1.0638522624498659E-2</v>
          </cell>
          <cell r="K67">
            <v>797.12128362435112</v>
          </cell>
        </row>
        <row r="68">
          <cell r="A68" t="str">
            <v>Andre dr.kost. pr. årsverk 2) 3)</v>
          </cell>
          <cell r="E68">
            <v>0</v>
          </cell>
          <cell r="F68" t="e">
            <v>#DIV/0!</v>
          </cell>
          <cell r="G68" t="e">
            <v>#DIV/0!</v>
          </cell>
          <cell r="J68">
            <v>0</v>
          </cell>
          <cell r="K68">
            <v>333.09261718449909</v>
          </cell>
        </row>
        <row r="70">
          <cell r="A70" t="str">
            <v>Årsverk - egne</v>
          </cell>
          <cell r="H70">
            <v>1057</v>
          </cell>
          <cell r="I70">
            <v>1195</v>
          </cell>
          <cell r="J70">
            <v>138</v>
          </cell>
          <cell r="K70">
            <v>1224</v>
          </cell>
        </row>
        <row r="71">
          <cell r="A71" t="str">
            <v>Årsverk - innleide</v>
          </cell>
          <cell r="H71">
            <v>59</v>
          </cell>
          <cell r="I71">
            <v>31</v>
          </cell>
          <cell r="J71">
            <v>-28</v>
          </cell>
          <cell r="K71">
            <v>21</v>
          </cell>
        </row>
        <row r="73">
          <cell r="A73" t="str">
            <v>Investeringer</v>
          </cell>
          <cell r="H73">
            <v>13</v>
          </cell>
          <cell r="I73">
            <v>93</v>
          </cell>
          <cell r="J73">
            <v>80</v>
          </cell>
          <cell r="K73">
            <v>263</v>
          </cell>
        </row>
        <row r="75">
          <cell r="A75" t="str">
            <v>1) Driftskostnad = Pers.kost. + andre driftskostnader</v>
          </cell>
        </row>
        <row r="76">
          <cell r="A76" t="str">
            <v>2) Annualisert</v>
          </cell>
        </row>
        <row r="77">
          <cell r="A77" t="str">
            <v>3) Tusen kr.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v>1</v>
          </cell>
          <cell r="B3" t="str">
            <v>Januar</v>
          </cell>
          <cell r="C3">
            <v>1</v>
          </cell>
        </row>
        <row r="4">
          <cell r="A4">
            <v>2</v>
          </cell>
          <cell r="B4" t="str">
            <v>Februar</v>
          </cell>
          <cell r="C4">
            <v>2</v>
          </cell>
        </row>
        <row r="5">
          <cell r="A5">
            <v>3</v>
          </cell>
          <cell r="B5" t="str">
            <v>Mars</v>
          </cell>
          <cell r="C5">
            <v>3</v>
          </cell>
        </row>
        <row r="6">
          <cell r="A6">
            <v>4</v>
          </cell>
          <cell r="B6" t="str">
            <v>April</v>
          </cell>
          <cell r="C6">
            <v>4</v>
          </cell>
        </row>
        <row r="7">
          <cell r="A7">
            <v>5</v>
          </cell>
          <cell r="B7" t="str">
            <v>Mai</v>
          </cell>
          <cell r="C7">
            <v>5</v>
          </cell>
        </row>
        <row r="8">
          <cell r="A8">
            <v>6</v>
          </cell>
          <cell r="B8" t="str">
            <v>Juni</v>
          </cell>
          <cell r="C8">
            <v>6</v>
          </cell>
        </row>
        <row r="9">
          <cell r="A9">
            <v>7</v>
          </cell>
          <cell r="B9" t="str">
            <v>Juli</v>
          </cell>
          <cell r="C9">
            <v>7</v>
          </cell>
        </row>
        <row r="10">
          <cell r="A10">
            <v>8</v>
          </cell>
          <cell r="B10" t="str">
            <v>August</v>
          </cell>
          <cell r="C10">
            <v>8</v>
          </cell>
        </row>
        <row r="11">
          <cell r="A11">
            <v>9</v>
          </cell>
          <cell r="B11" t="str">
            <v>September</v>
          </cell>
          <cell r="C11">
            <v>9</v>
          </cell>
        </row>
        <row r="12">
          <cell r="A12">
            <v>10</v>
          </cell>
          <cell r="B12" t="str">
            <v>Oktober</v>
          </cell>
          <cell r="C12">
            <v>10</v>
          </cell>
        </row>
        <row r="13">
          <cell r="A13">
            <v>11</v>
          </cell>
          <cell r="B13" t="str">
            <v>November</v>
          </cell>
          <cell r="C13">
            <v>11</v>
          </cell>
        </row>
        <row r="14">
          <cell r="A14">
            <v>12</v>
          </cell>
          <cell r="B14" t="str">
            <v>Desember</v>
          </cell>
          <cell r="C14">
            <v>12</v>
          </cell>
        </row>
      </sheetData>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row r="5">
          <cell r="C5">
            <v>1.1081500053405762</v>
          </cell>
        </row>
        <row r="6">
          <cell r="C6">
            <v>0.9090999960899353</v>
          </cell>
        </row>
        <row r="7">
          <cell r="C7">
            <v>0</v>
          </cell>
        </row>
      </sheetData>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row r="7">
          <cell r="E7">
            <v>40178</v>
          </cell>
        </row>
        <row r="112">
          <cell r="G112">
            <v>4</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r group"/>
      <sheetName val="P-B vs RoE"/>
      <sheetName val="Sheet1"/>
      <sheetName val="Valuation"/>
    </sheetNames>
    <sheetDataSet>
      <sheetData sheetId="0" refreshError="1">
        <row r="4">
          <cell r="C4" t="str">
            <v>Prices as of close 10.03.11</v>
          </cell>
          <cell r="E4" t="str">
            <v>Curr.</v>
          </cell>
          <cell r="F4" t="str">
            <v>Local</v>
          </cell>
          <cell r="G4" t="str">
            <v>Shrs</v>
          </cell>
          <cell r="H4" t="str">
            <v>MCap. (EURm)</v>
          </cell>
          <cell r="I4" t="str">
            <v>EV / EBITDA</v>
          </cell>
          <cell r="M4" t="str">
            <v>EV / EBIT</v>
          </cell>
          <cell r="Q4" t="str">
            <v>P/E adj.</v>
          </cell>
          <cell r="U4" t="str">
            <v>Price / book</v>
          </cell>
          <cell r="Y4" t="str">
            <v>ROE</v>
          </cell>
          <cell r="AC4" t="str">
            <v>FCF yield</v>
          </cell>
        </row>
        <row r="5">
          <cell r="C5" t="str">
            <v>Name</v>
          </cell>
          <cell r="D5" t="str">
            <v>Rec.</v>
          </cell>
          <cell r="F5" t="str">
            <v>price</v>
          </cell>
          <cell r="G5" t="str">
            <v>(m)</v>
          </cell>
          <cell r="I5">
            <v>2010</v>
          </cell>
          <cell r="J5">
            <v>2011</v>
          </cell>
          <cell r="K5">
            <v>2012</v>
          </cell>
          <cell r="L5">
            <v>2013</v>
          </cell>
          <cell r="M5">
            <v>2010</v>
          </cell>
          <cell r="N5">
            <v>2011</v>
          </cell>
          <cell r="O5">
            <v>2012</v>
          </cell>
          <cell r="P5">
            <v>2013</v>
          </cell>
          <cell r="Q5">
            <v>2010</v>
          </cell>
          <cell r="R5">
            <v>2011</v>
          </cell>
          <cell r="S5">
            <v>2012</v>
          </cell>
          <cell r="T5">
            <v>2013</v>
          </cell>
          <cell r="U5">
            <v>2010</v>
          </cell>
          <cell r="V5">
            <v>2011</v>
          </cell>
          <cell r="W5">
            <v>2012</v>
          </cell>
          <cell r="X5">
            <v>2013</v>
          </cell>
          <cell r="Y5">
            <v>2010</v>
          </cell>
          <cell r="Z5">
            <v>2011</v>
          </cell>
          <cell r="AA5">
            <v>2012</v>
          </cell>
          <cell r="AB5">
            <v>2013</v>
          </cell>
          <cell r="AC5">
            <v>2010</v>
          </cell>
          <cell r="AD5">
            <v>2011</v>
          </cell>
        </row>
        <row r="6">
          <cell r="C6" t="str">
            <v>Holmen</v>
          </cell>
          <cell r="D6" t="str">
            <v>SELL</v>
          </cell>
        </row>
        <row r="7">
          <cell r="C7" t="str">
            <v>…on last price</v>
          </cell>
          <cell r="E7" t="str">
            <v>SEK</v>
          </cell>
          <cell r="F7">
            <v>226.2</v>
          </cell>
          <cell r="G7">
            <v>62.133000000000003</v>
          </cell>
          <cell r="H7">
            <v>2208.5382</v>
          </cell>
          <cell r="I7">
            <v>8.4927724320628943</v>
          </cell>
          <cell r="J7">
            <v>6.9607753336774962</v>
          </cell>
          <cell r="K7">
            <v>5.9616163443057575</v>
          </cell>
          <cell r="L7">
            <v>5.0139026321264364</v>
          </cell>
          <cell r="M7">
            <v>12.178123369248976</v>
          </cell>
          <cell r="N7">
            <v>14.220704002201648</v>
          </cell>
          <cell r="O7">
            <v>11.1293054656603</v>
          </cell>
          <cell r="P7">
            <v>8.6591062919982669</v>
          </cell>
          <cell r="Q7">
            <v>42.079305538916472</v>
          </cell>
          <cell r="R7">
            <v>24.898115305131245</v>
          </cell>
          <cell r="S7">
            <v>16.788136976947854</v>
          </cell>
          <cell r="T7">
            <v>13.482272510343709</v>
          </cell>
          <cell r="U7">
            <v>0.93437346120643794</v>
          </cell>
          <cell r="V7">
            <v>0.92082893134774868</v>
          </cell>
          <cell r="W7">
            <v>0.89915593641343361</v>
          </cell>
          <cell r="X7">
            <v>0.86700227998921386</v>
          </cell>
          <cell r="Y7">
            <v>2.7023999999999999E-2</v>
          </cell>
          <cell r="Z7">
            <v>4.4933000000000001E-2</v>
          </cell>
          <cell r="AA7">
            <v>6.5465999999999996E-2</v>
          </cell>
          <cell r="AB7">
            <v>7.8836000000000003E-2</v>
          </cell>
          <cell r="AC7">
            <v>0.16092941608118452</v>
          </cell>
          <cell r="AD7">
            <v>0.15339387635744395</v>
          </cell>
        </row>
        <row r="8">
          <cell r="C8" t="str">
            <v>...on DNM target</v>
          </cell>
          <cell r="E8" t="str">
            <v>SEK</v>
          </cell>
          <cell r="F8">
            <v>190</v>
          </cell>
          <cell r="H8">
            <v>1855.0939787798409</v>
          </cell>
          <cell r="I8">
            <v>7.5317338916424541</v>
          </cell>
          <cell r="J8">
            <v>6.1315621896967514</v>
          </cell>
          <cell r="K8">
            <v>5.2069711760381301</v>
          </cell>
          <cell r="L8">
            <v>4.3267358699066731</v>
          </cell>
          <cell r="M8">
            <v>10.800052073748564</v>
          </cell>
          <cell r="N8">
            <v>12.526640609833075</v>
          </cell>
          <cell r="O8">
            <v>9.7205136027191301</v>
          </cell>
          <cell r="P8">
            <v>7.4723560754577258</v>
          </cell>
          <cell r="Q8">
            <v>35.345128436755658</v>
          </cell>
          <cell r="R8">
            <v>20.913536286361346</v>
          </cell>
          <cell r="S8">
            <v>14.101441315738692</v>
          </cell>
          <cell r="T8">
            <v>11.324632082074734</v>
          </cell>
          <cell r="U8">
            <v>0.80138299256175882</v>
          </cell>
          <cell r="V8">
            <v>0.78893908615165098</v>
          </cell>
          <cell r="W8">
            <v>0.77078720200943196</v>
          </cell>
          <cell r="X8">
            <v>0.74362338533903272</v>
          </cell>
          <cell r="AC8">
            <v>0.19159070482928389</v>
          </cell>
          <cell r="AD8">
            <v>0.1826194464844938</v>
          </cell>
        </row>
        <row r="9">
          <cell r="C9" t="str">
            <v>Norske Skog</v>
          </cell>
          <cell r="D9" t="str">
            <v>SELL</v>
          </cell>
        </row>
        <row r="10">
          <cell r="C10" t="str">
            <v>…on last price</v>
          </cell>
          <cell r="E10" t="str">
            <v>NOK</v>
          </cell>
          <cell r="F10">
            <v>19.100000000000001</v>
          </cell>
          <cell r="G10">
            <v>189.946</v>
          </cell>
          <cell r="H10">
            <v>467.0412</v>
          </cell>
          <cell r="I10">
            <v>9.1069182719546742</v>
          </cell>
          <cell r="J10">
            <v>5.2594554213504141</v>
          </cell>
          <cell r="K10">
            <v>4.9688121927751618</v>
          </cell>
          <cell r="L10">
            <v>4.3737190973362887</v>
          </cell>
          <cell r="M10" t="str">
            <v>n.m.</v>
          </cell>
          <cell r="N10">
            <v>51.185198744979743</v>
          </cell>
          <cell r="O10">
            <v>38.10322383274741</v>
          </cell>
          <cell r="P10">
            <v>21.572019456647197</v>
          </cell>
          <cell r="Q10" t="str">
            <v>n.m.</v>
          </cell>
          <cell r="R10" t="str">
            <v>n.m.</v>
          </cell>
          <cell r="S10" t="str">
            <v>n.m.</v>
          </cell>
          <cell r="T10">
            <v>13.397632617273128</v>
          </cell>
          <cell r="U10">
            <v>0.37680139448099775</v>
          </cell>
          <cell r="V10">
            <v>0.38921498682914851</v>
          </cell>
          <cell r="W10">
            <v>0.39436902681101643</v>
          </cell>
          <cell r="X10">
            <v>0.38876318431617413</v>
          </cell>
          <cell r="Y10">
            <v>-4.6982999999999997E-2</v>
          </cell>
          <cell r="Z10">
            <v>-1.8079000000000001E-2</v>
          </cell>
          <cell r="AA10">
            <v>1.11E-4</v>
          </cell>
          <cell r="AB10">
            <v>2.7560999999999999E-2</v>
          </cell>
          <cell r="AC10">
            <v>0.45270513090989817</v>
          </cell>
          <cell r="AD10">
            <v>0.45612798412863881</v>
          </cell>
        </row>
        <row r="11">
          <cell r="C11" t="str">
            <v>...on DNM target</v>
          </cell>
          <cell r="E11" t="str">
            <v>NOK</v>
          </cell>
          <cell r="F11">
            <v>11</v>
          </cell>
          <cell r="H11">
            <v>268.97660732984292</v>
          </cell>
          <cell r="I11">
            <v>8.0172847025495741</v>
          </cell>
          <cell r="J11">
            <v>4.5584660955223146</v>
          </cell>
          <cell r="K11">
            <v>4.2339191935805616</v>
          </cell>
          <cell r="L11">
            <v>3.648402166144681</v>
          </cell>
          <cell r="M11" t="str">
            <v>n.m.</v>
          </cell>
          <cell r="N11">
            <v>44.363146823982945</v>
          </cell>
          <cell r="O11">
            <v>32.467713502502576</v>
          </cell>
          <cell r="P11">
            <v>17.99461756967413</v>
          </cell>
          <cell r="Q11" t="str">
            <v>n.m.</v>
          </cell>
          <cell r="R11" t="str">
            <v>n.m.</v>
          </cell>
          <cell r="S11" t="str">
            <v>n.m.</v>
          </cell>
          <cell r="T11">
            <v>7.7159140727750994</v>
          </cell>
          <cell r="U11">
            <v>0.22571010507708927</v>
          </cell>
          <cell r="V11">
            <v>0.23330857767630603</v>
          </cell>
          <cell r="W11">
            <v>0.23656242333190683</v>
          </cell>
          <cell r="X11">
            <v>0.23336142405089888</v>
          </cell>
          <cell r="AC11">
            <v>0.7860607273071869</v>
          </cell>
          <cell r="AD11">
            <v>0.79200404516881828</v>
          </cell>
        </row>
        <row r="12">
          <cell r="C12" t="str">
            <v>SCA</v>
          </cell>
          <cell r="D12" t="str">
            <v>BUY</v>
          </cell>
        </row>
        <row r="13">
          <cell r="C13" t="str">
            <v>…on last price</v>
          </cell>
          <cell r="E13" t="str">
            <v>SEK</v>
          </cell>
          <cell r="F13">
            <v>106.2</v>
          </cell>
          <cell r="G13">
            <v>603.702</v>
          </cell>
          <cell r="H13">
            <v>8495.4393</v>
          </cell>
          <cell r="I13">
            <v>6.2919001580178238</v>
          </cell>
          <cell r="J13">
            <v>5.4446143614033859</v>
          </cell>
          <cell r="K13">
            <v>5.1316481570255386</v>
          </cell>
          <cell r="L13">
            <v>4.7925351938678213</v>
          </cell>
          <cell r="M13">
            <v>11.620844314732663</v>
          </cell>
          <cell r="N13">
            <v>8.5878308515265704</v>
          </cell>
          <cell r="O13">
            <v>8.2089850387826804</v>
          </cell>
          <cell r="P13">
            <v>7.5687123772418854</v>
          </cell>
          <cell r="Q13">
            <v>11.526788223269328</v>
          </cell>
          <cell r="R13">
            <v>10.062749105154403</v>
          </cell>
          <cell r="S13">
            <v>10.296289796929438</v>
          </cell>
          <cell r="T13">
            <v>9.7845401869584254</v>
          </cell>
          <cell r="U13">
            <v>0.96007361141829228</v>
          </cell>
          <cell r="V13">
            <v>0.90503815674546573</v>
          </cell>
          <cell r="W13">
            <v>0.85981625194087319</v>
          </cell>
          <cell r="X13">
            <v>0.81707095031244259</v>
          </cell>
          <cell r="Y13">
            <v>9.5530000000000004E-2</v>
          </cell>
          <cell r="Z13">
            <v>0.106376</v>
          </cell>
          <cell r="AA13">
            <v>9.8198999999999995E-2</v>
          </cell>
          <cell r="AB13">
            <v>9.7989000000000007E-2</v>
          </cell>
          <cell r="AC13">
            <v>0.19975620478147008</v>
          </cell>
          <cell r="AD13">
            <v>0.21554150559909141</v>
          </cell>
        </row>
        <row r="14">
          <cell r="C14" t="str">
            <v>...on DNM target</v>
          </cell>
          <cell r="E14" t="str">
            <v>SEK</v>
          </cell>
          <cell r="F14">
            <v>130</v>
          </cell>
          <cell r="H14">
            <v>10399.313644067795</v>
          </cell>
          <cell r="I14">
            <v>7.2000669995575501</v>
          </cell>
          <cell r="J14">
            <v>6.269211542569094</v>
          </cell>
          <cell r="K14">
            <v>5.9373240591719254</v>
          </cell>
          <cell r="L14">
            <v>5.5798826004970508</v>
          </cell>
          <cell r="M14">
            <v>13.298185851038991</v>
          </cell>
          <cell r="N14">
            <v>9.8884741372470675</v>
          </cell>
          <cell r="O14">
            <v>9.4978071139619313</v>
          </cell>
          <cell r="P14">
            <v>8.8121473903783389</v>
          </cell>
          <cell r="Q14">
            <v>14.110004416431382</v>
          </cell>
          <cell r="R14">
            <v>12.317866136253034</v>
          </cell>
          <cell r="S14">
            <v>12.603744572512495</v>
          </cell>
          <cell r="T14">
            <v>11.977309080080934</v>
          </cell>
          <cell r="U14">
            <v>1.1719269842674098</v>
          </cell>
          <cell r="V14">
            <v>1.104347237730912</v>
          </cell>
          <cell r="W14">
            <v>1.0487880241177225</v>
          </cell>
          <cell r="X14">
            <v>0.99628988043927991</v>
          </cell>
          <cell r="AC14">
            <v>0.16318545344455479</v>
          </cell>
          <cell r="AD14">
            <v>0.17608082995864235</v>
          </cell>
        </row>
        <row r="15">
          <cell r="C15" t="str">
            <v>Stora Enso</v>
          </cell>
          <cell r="D15" t="str">
            <v>BUY</v>
          </cell>
        </row>
        <row r="16">
          <cell r="C16" t="str">
            <v>…on last price</v>
          </cell>
          <cell r="E16" t="str">
            <v>EUR</v>
          </cell>
          <cell r="F16">
            <v>8.0500000000000007</v>
          </cell>
          <cell r="G16">
            <v>612.38900000000001</v>
          </cell>
          <cell r="H16">
            <v>6408.9300999999996</v>
          </cell>
          <cell r="I16">
            <v>6.5408332219530543</v>
          </cell>
          <cell r="J16">
            <v>4.8617138812082583</v>
          </cell>
          <cell r="K16">
            <v>4.6188380075219913</v>
          </cell>
          <cell r="L16">
            <v>4.5667243504616044</v>
          </cell>
          <cell r="M16">
            <v>8.5639630865142742</v>
          </cell>
          <cell r="N16">
            <v>7.2337181094106322</v>
          </cell>
          <cell r="O16">
            <v>6.8608723391426185</v>
          </cell>
          <cell r="P16">
            <v>6.9556957662467482</v>
          </cell>
          <cell r="Q16">
            <v>9.9673862170240497</v>
          </cell>
          <cell r="R16">
            <v>8.8177915649334508</v>
          </cell>
          <cell r="S16">
            <v>9.0326026462720606</v>
          </cell>
          <cell r="T16">
            <v>10.650839034729675</v>
          </cell>
          <cell r="U16">
            <v>1.0669946520216798</v>
          </cell>
          <cell r="V16">
            <v>1.0040974034349859</v>
          </cell>
          <cell r="W16">
            <v>0.95159261957033292</v>
          </cell>
          <cell r="X16">
            <v>0.90978227079022245</v>
          </cell>
          <cell r="Y16">
            <v>0.11769499999999999</v>
          </cell>
          <cell r="Z16">
            <v>0.109719</v>
          </cell>
          <cell r="AA16">
            <v>0.10018000000000001</v>
          </cell>
          <cell r="AB16">
            <v>7.9979999999999996E-2</v>
          </cell>
          <cell r="AC16">
            <v>0.20036025410674246</v>
          </cell>
          <cell r="AD16">
            <v>0.24413504370506836</v>
          </cell>
        </row>
        <row r="17">
          <cell r="C17" t="str">
            <v>...on DNM target</v>
          </cell>
          <cell r="E17" t="str">
            <v>EUR</v>
          </cell>
          <cell r="F17">
            <v>10</v>
          </cell>
          <cell r="H17">
            <v>7961.4038509316761</v>
          </cell>
          <cell r="I17">
            <v>7.5383760755158313</v>
          </cell>
          <cell r="J17">
            <v>5.6568074482998467</v>
          </cell>
          <cell r="K17">
            <v>5.4403370711005952</v>
          </cell>
          <cell r="L17">
            <v>5.4562619423281902</v>
          </cell>
          <cell r="M17">
            <v>9.8700535929126119</v>
          </cell>
          <cell r="N17">
            <v>8.4167335799789917</v>
          </cell>
          <cell r="O17">
            <v>8.0811360056230619</v>
          </cell>
          <cell r="P17">
            <v>8.3105734393513924</v>
          </cell>
          <cell r="Q17">
            <v>12.381846232328011</v>
          </cell>
          <cell r="R17">
            <v>10.953778341532235</v>
          </cell>
          <cell r="S17">
            <v>11.220624405306907</v>
          </cell>
          <cell r="T17">
            <v>13.23085594376357</v>
          </cell>
          <cell r="U17">
            <v>1.2579164468319823</v>
          </cell>
          <cell r="V17">
            <v>1.1821638303853341</v>
          </cell>
          <cell r="W17">
            <v>1.1188574682238384</v>
          </cell>
          <cell r="X17">
            <v>1.0682980056462417</v>
          </cell>
          <cell r="AC17">
            <v>0.16129000455592768</v>
          </cell>
          <cell r="AD17">
            <v>0.19652871018258003</v>
          </cell>
        </row>
        <row r="18">
          <cell r="C18" t="str">
            <v>UPM</v>
          </cell>
          <cell r="D18" t="str">
            <v>BUY</v>
          </cell>
        </row>
        <row r="19">
          <cell r="C19" t="str">
            <v>…on last price</v>
          </cell>
          <cell r="E19" t="str">
            <v>EUR</v>
          </cell>
          <cell r="F19">
            <v>14.35</v>
          </cell>
          <cell r="G19">
            <v>519.97</v>
          </cell>
          <cell r="H19">
            <v>7461.5709999999999</v>
          </cell>
          <cell r="I19">
            <v>8.3158921393479233</v>
          </cell>
          <cell r="J19">
            <v>5.6813959497665323</v>
          </cell>
          <cell r="K19">
            <v>5.0647080727137119</v>
          </cell>
          <cell r="L19">
            <v>4.3765833867902106</v>
          </cell>
          <cell r="M19">
            <v>14.963259442807395</v>
          </cell>
          <cell r="N19">
            <v>9.5895323067773166</v>
          </cell>
          <cell r="O19">
            <v>8.2505278438489356</v>
          </cell>
          <cell r="P19">
            <v>6.7342081610683957</v>
          </cell>
          <cell r="Q19">
            <v>18.437288806317245</v>
          </cell>
          <cell r="R19">
            <v>10.444202485065153</v>
          </cell>
          <cell r="S19">
            <v>9.6289725383045219</v>
          </cell>
          <cell r="T19">
            <v>8.5036129984983866</v>
          </cell>
          <cell r="U19">
            <v>1.2224742579828389</v>
          </cell>
          <cell r="V19">
            <v>1.156966717257488</v>
          </cell>
          <cell r="W19">
            <v>1.0895825140532631</v>
          </cell>
          <cell r="X19">
            <v>1.012522356153696</v>
          </cell>
          <cell r="Y19">
            <v>3.832E-2</v>
          </cell>
          <cell r="Z19">
            <v>8.4217E-2</v>
          </cell>
          <cell r="AA19">
            <v>8.9076000000000002E-2</v>
          </cell>
          <cell r="AB19">
            <v>9.7893999999999995E-2</v>
          </cell>
          <cell r="AC19">
            <v>0.13767880872784202</v>
          </cell>
          <cell r="AD19">
            <v>0.18222232922979539</v>
          </cell>
        </row>
        <row r="20">
          <cell r="C20" t="str">
            <v>...on DNM target</v>
          </cell>
          <cell r="E20" t="str">
            <v>EUR</v>
          </cell>
          <cell r="F20">
            <v>16.5</v>
          </cell>
          <cell r="H20">
            <v>8579.506724738676</v>
          </cell>
          <cell r="I20">
            <v>9.1480608902783977</v>
          </cell>
          <cell r="J20">
            <v>6.2937715305264677</v>
          </cell>
          <cell r="K20">
            <v>5.6628237495034641</v>
          </cell>
          <cell r="L20">
            <v>4.9528369931706608</v>
          </cell>
          <cell r="M20">
            <v>16.460628181087596</v>
          </cell>
          <cell r="N20">
            <v>10.623150711039433</v>
          </cell>
          <cell r="O20">
            <v>9.2248722629838991</v>
          </cell>
          <cell r="P20">
            <v>7.6208842268426995</v>
          </cell>
          <cell r="Q20">
            <v>21.199670056044219</v>
          </cell>
          <cell r="R20">
            <v>12.00901331035366</v>
          </cell>
          <cell r="S20">
            <v>11.071640897702064</v>
          </cell>
          <cell r="T20">
            <v>9.7776734825939631</v>
          </cell>
          <cell r="U20">
            <v>1.3797306231537489</v>
          </cell>
          <cell r="V20">
            <v>1.3057872397016963</v>
          </cell>
          <cell r="W20">
            <v>1.2294136326420624</v>
          </cell>
          <cell r="X20">
            <v>1.1421663390884844</v>
          </cell>
          <cell r="AC20">
            <v>0.11973884274209291</v>
          </cell>
          <cell r="AD20">
            <v>0.15847820754227659</v>
          </cell>
        </row>
        <row r="21">
          <cell r="C21" t="str">
            <v>Median on last price</v>
          </cell>
          <cell r="I21">
            <v>7.7496632446672749</v>
          </cell>
          <cell r="J21">
            <v>5.6415909894812177</v>
          </cell>
          <cell r="K21">
            <v>5.1491245548684317</v>
          </cell>
          <cell r="L21">
            <v>4.6246929321164725</v>
          </cell>
          <cell r="M21">
            <v>11.831547553325827</v>
          </cell>
          <cell r="N21">
            <v>18.163396802979182</v>
          </cell>
          <cell r="O21">
            <v>14.510582904036392</v>
          </cell>
          <cell r="P21">
            <v>10.297948410640497</v>
          </cell>
          <cell r="Q21">
            <v>20.502692196381773</v>
          </cell>
          <cell r="R21">
            <v>13.555714615071064</v>
          </cell>
          <cell r="S21">
            <v>11.436500489613469</v>
          </cell>
          <cell r="T21">
            <v>11.163779469560662</v>
          </cell>
          <cell r="U21">
            <v>0.91214347542204932</v>
          </cell>
          <cell r="V21">
            <v>0.87522923912296735</v>
          </cell>
          <cell r="W21">
            <v>0.83890326975778395</v>
          </cell>
          <cell r="X21">
            <v>0.79902820831234977</v>
          </cell>
          <cell r="Y21">
            <v>4.6317199999999996E-2</v>
          </cell>
          <cell r="Z21">
            <v>6.5433199999999997E-2</v>
          </cell>
          <cell r="AA21">
            <v>7.0606399999999986E-2</v>
          </cell>
          <cell r="AB21">
            <v>7.6451999999999992E-2</v>
          </cell>
          <cell r="AC21">
            <v>0.23028596292142742</v>
          </cell>
          <cell r="AD21">
            <v>0.2502841478040076</v>
          </cell>
        </row>
        <row r="22">
          <cell r="C22" t="str">
            <v>Median on DNM target</v>
          </cell>
          <cell r="I22">
            <v>7.8871045119087615</v>
          </cell>
          <cell r="J22">
            <v>5.7819637613228947</v>
          </cell>
          <cell r="K22">
            <v>5.2962750498789353</v>
          </cell>
          <cell r="L22">
            <v>4.7928239144094515</v>
          </cell>
          <cell r="M22">
            <v>12.607229924696941</v>
          </cell>
          <cell r="N22">
            <v>17.1636291724163</v>
          </cell>
          <cell r="O22">
            <v>13.798408497558119</v>
          </cell>
          <cell r="P22">
            <v>10.042115740340858</v>
          </cell>
          <cell r="Q22">
            <v>20.759162285389817</v>
          </cell>
          <cell r="R22">
            <v>14.048548518625068</v>
          </cell>
          <cell r="S22">
            <v>12.249362797815039</v>
          </cell>
          <cell r="T22">
            <v>10.805276932257661</v>
          </cell>
          <cell r="U22">
            <v>0.96733343037839781</v>
          </cell>
          <cell r="V22">
            <v>0.92290919432917984</v>
          </cell>
          <cell r="W22">
            <v>0.88088175006499247</v>
          </cell>
          <cell r="X22">
            <v>0.8367478069127875</v>
          </cell>
          <cell r="AB22" t="e">
            <v>#DIV/0!</v>
          </cell>
          <cell r="AC22">
            <v>0.28437314657580925</v>
          </cell>
          <cell r="AD22">
            <v>0.30114224786736221</v>
          </cell>
        </row>
        <row r="25">
          <cell r="C25" t="str">
            <v>Consensus data</v>
          </cell>
        </row>
        <row r="26">
          <cell r="C26" t="str">
            <v>Prices as of close 10.03.11</v>
          </cell>
          <cell r="D26" t="str">
            <v>Coun-try</v>
          </cell>
          <cell r="E26" t="str">
            <v>Curr.</v>
          </cell>
          <cell r="F26" t="str">
            <v>Local</v>
          </cell>
          <cell r="G26" t="str">
            <v>Shrs</v>
          </cell>
          <cell r="H26" t="str">
            <v>MCap. (EURm)</v>
          </cell>
          <cell r="I26" t="str">
            <v>EV / EBITDA</v>
          </cell>
          <cell r="M26" t="str">
            <v>EV / EBIT</v>
          </cell>
          <cell r="Q26" t="str">
            <v>P/E adj.</v>
          </cell>
          <cell r="U26" t="str">
            <v>Price / book</v>
          </cell>
          <cell r="Y26" t="str">
            <v>ROE</v>
          </cell>
          <cell r="AC26" t="str">
            <v>CF yield</v>
          </cell>
        </row>
        <row r="27">
          <cell r="C27" t="str">
            <v>Name</v>
          </cell>
          <cell r="F27" t="str">
            <v>price</v>
          </cell>
          <cell r="G27" t="str">
            <v>(m)</v>
          </cell>
          <cell r="I27">
            <v>2010</v>
          </cell>
          <cell r="J27">
            <v>2011</v>
          </cell>
          <cell r="K27">
            <v>2012</v>
          </cell>
          <cell r="L27">
            <v>2013</v>
          </cell>
          <cell r="M27">
            <v>2010</v>
          </cell>
          <cell r="N27">
            <v>2011</v>
          </cell>
          <cell r="O27">
            <v>2012</v>
          </cell>
          <cell r="P27">
            <v>2013</v>
          </cell>
          <cell r="Q27">
            <v>2010</v>
          </cell>
          <cell r="R27">
            <v>2011</v>
          </cell>
          <cell r="S27">
            <v>2012</v>
          </cell>
          <cell r="T27">
            <v>2013</v>
          </cell>
          <cell r="U27">
            <v>2010</v>
          </cell>
          <cell r="V27">
            <v>2011</v>
          </cell>
          <cell r="W27">
            <v>2012</v>
          </cell>
          <cell r="X27">
            <v>2013</v>
          </cell>
          <cell r="Y27">
            <v>2010</v>
          </cell>
          <cell r="Z27">
            <v>2011</v>
          </cell>
          <cell r="AA27">
            <v>2012</v>
          </cell>
          <cell r="AB27">
            <v>2013</v>
          </cell>
          <cell r="AC27">
            <v>2010</v>
          </cell>
          <cell r="AD27">
            <v>2011</v>
          </cell>
        </row>
        <row r="28">
          <cell r="C28" t="str">
            <v>Diversified Groups</v>
          </cell>
        </row>
        <row r="29">
          <cell r="C29" t="str">
            <v>Billerud</v>
          </cell>
          <cell r="D29" t="str">
            <v>SE</v>
          </cell>
          <cell r="E29" t="str">
            <v>SEK</v>
          </cell>
          <cell r="F29">
            <v>67.25</v>
          </cell>
          <cell r="G29">
            <v>104.83499999999999</v>
          </cell>
          <cell r="H29">
            <v>800.16179999999997</v>
          </cell>
          <cell r="I29">
            <v>7.3717769869513647</v>
          </cell>
          <cell r="J29">
            <v>4.2651202185792352</v>
          </cell>
          <cell r="K29">
            <v>4.2538673723536737</v>
          </cell>
          <cell r="L29">
            <v>4.2808291372943943</v>
          </cell>
          <cell r="M29">
            <v>22.03690780141844</v>
          </cell>
          <cell r="N29">
            <v>6.7740144648023142</v>
          </cell>
          <cell r="O29">
            <v>7.0151069407520819</v>
          </cell>
          <cell r="P29">
            <v>7.2153377676488093</v>
          </cell>
          <cell r="Q29">
            <v>8.5154060000000005</v>
          </cell>
          <cell r="R29">
            <v>10.2624752021975</v>
          </cell>
          <cell r="S29">
            <v>11.113865476780701</v>
          </cell>
          <cell r="T29">
            <v>11.2083333333333</v>
          </cell>
          <cell r="U29">
            <v>1.2953220000000001</v>
          </cell>
          <cell r="V29">
            <v>1.41838736211588</v>
          </cell>
          <cell r="W29">
            <v>1.3445697376839401</v>
          </cell>
          <cell r="X29">
            <v>1.2605908375196799</v>
          </cell>
          <cell r="Y29">
            <v>0.16334569999999998</v>
          </cell>
          <cell r="Z29">
            <v>0.14002999999999999</v>
          </cell>
          <cell r="AA29">
            <v>0.12295</v>
          </cell>
          <cell r="AB29">
            <v>0.115</v>
          </cell>
          <cell r="AC29">
            <v>0.23253640008538737</v>
          </cell>
          <cell r="AD29">
            <v>0.18541263940520461</v>
          </cell>
        </row>
        <row r="30">
          <cell r="C30" t="str">
            <v>Holmen AB</v>
          </cell>
          <cell r="D30" t="str">
            <v>SE</v>
          </cell>
          <cell r="E30" t="str">
            <v>SEK</v>
          </cell>
          <cell r="F30">
            <v>226.2</v>
          </cell>
          <cell r="G30">
            <v>62.133000000000003</v>
          </cell>
          <cell r="H30">
            <v>2208.5382</v>
          </cell>
          <cell r="I30">
            <v>9.0911206254653756</v>
          </cell>
          <cell r="J30">
            <v>10.582229683490162</v>
          </cell>
          <cell r="K30">
            <v>6.933985427521403</v>
          </cell>
          <cell r="L30">
            <v>6.7705033710178437</v>
          </cell>
          <cell r="M30">
            <v>17.876098096632504</v>
          </cell>
          <cell r="N30">
            <v>22.761042318307268</v>
          </cell>
          <cell r="O30">
            <v>11.480571215613478</v>
          </cell>
          <cell r="P30">
            <v>11.249468127546191</v>
          </cell>
          <cell r="Q30">
            <v>26.41705</v>
          </cell>
          <cell r="R30">
            <v>14.156965828013499</v>
          </cell>
          <cell r="S30">
            <v>13.8619928912857</v>
          </cell>
          <cell r="T30">
            <v>13.2211116955988</v>
          </cell>
          <cell r="U30">
            <v>1.0995539999999999</v>
          </cell>
          <cell r="V30">
            <v>1.0823691539146201</v>
          </cell>
          <cell r="W30">
            <v>1.04053581614441</v>
          </cell>
          <cell r="X30">
            <v>1.0032955286373899</v>
          </cell>
          <cell r="Y30">
            <v>4.2134239999999996E-2</v>
          </cell>
          <cell r="Z30">
            <v>7.7619999999999995E-2</v>
          </cell>
          <cell r="AA30">
            <v>7.6969999999999997E-2</v>
          </cell>
          <cell r="AB30">
            <v>7.4700000000000003E-2</v>
          </cell>
          <cell r="AC30">
            <v>8.1892301796061967E-2</v>
          </cell>
          <cell r="AD30">
            <v>0.13748010610079581</v>
          </cell>
        </row>
        <row r="31">
          <cell r="C31" t="str">
            <v>International Paper Co.</v>
          </cell>
          <cell r="D31" t="str">
            <v>US</v>
          </cell>
          <cell r="E31" t="str">
            <v>USD</v>
          </cell>
          <cell r="F31">
            <v>26.44</v>
          </cell>
          <cell r="G31">
            <v>439.74</v>
          </cell>
          <cell r="H31">
            <v>8364.5560000000005</v>
          </cell>
          <cell r="I31">
            <v>3.950115740740741</v>
          </cell>
          <cell r="J31">
            <v>5.4395358778625953</v>
          </cell>
          <cell r="K31">
            <v>4.6101983437070144</v>
          </cell>
          <cell r="L31">
            <v>4.3411652719517209</v>
          </cell>
          <cell r="M31">
            <v>5.7228506097560974</v>
          </cell>
          <cell r="N31">
            <v>9.7935568993952717</v>
          </cell>
          <cell r="O31">
            <v>7.7838857609880128</v>
          </cell>
          <cell r="P31">
            <v>6.7095984061254779</v>
          </cell>
          <cell r="Q31">
            <v>13.287800000000001</v>
          </cell>
          <cell r="R31">
            <v>9.3229901269393505</v>
          </cell>
          <cell r="S31">
            <v>8.0413625304136307</v>
          </cell>
          <cell r="T31">
            <v>7.7309941520467804</v>
          </cell>
          <cell r="U31">
            <v>1.744651</v>
          </cell>
          <cell r="V31">
            <v>1.49159426830644</v>
          </cell>
          <cell r="W31">
            <v>1.35443880948722</v>
          </cell>
          <cell r="X31">
            <v>1.29354207436399</v>
          </cell>
          <cell r="Y31">
            <v>0.1001789</v>
          </cell>
          <cell r="Z31">
            <v>0.16835</v>
          </cell>
          <cell r="AA31">
            <v>0.16055</v>
          </cell>
          <cell r="AB31" t="e">
            <v>#VALUE!</v>
          </cell>
          <cell r="AC31">
            <v>0.13930940982125767</v>
          </cell>
          <cell r="AD31">
            <v>0.24099848714069616</v>
          </cell>
        </row>
        <row r="32">
          <cell r="C32" t="str">
            <v>M-Real Oyj</v>
          </cell>
          <cell r="D32" t="str">
            <v>FI</v>
          </cell>
          <cell r="E32" t="str">
            <v>EUR</v>
          </cell>
          <cell r="F32">
            <v>2.91</v>
          </cell>
          <cell r="G32">
            <v>291.82600000000002</v>
          </cell>
          <cell r="H32">
            <v>954.59849999999994</v>
          </cell>
          <cell r="I32" t="str">
            <v>n.m.</v>
          </cell>
          <cell r="J32">
            <v>7.2665042735042737</v>
          </cell>
          <cell r="K32">
            <v>4.6025240252170532</v>
          </cell>
          <cell r="L32">
            <v>3.8403858695652171</v>
          </cell>
          <cell r="M32" t="str">
            <v>n.m.</v>
          </cell>
          <cell r="N32">
            <v>25.005323529411765</v>
          </cell>
          <cell r="O32">
            <v>7.1669729741934027</v>
          </cell>
          <cell r="P32">
            <v>5.7513500754902793</v>
          </cell>
          <cell r="Q32">
            <v>27.214379999999998</v>
          </cell>
          <cell r="R32">
            <v>8.4104046242774597</v>
          </cell>
          <cell r="S32">
            <v>7.0975609756097597</v>
          </cell>
          <cell r="T32">
            <v>6.6136363636363598</v>
          </cell>
          <cell r="U32">
            <v>0.74571229999999999</v>
          </cell>
          <cell r="V32">
            <v>0.87703435804701602</v>
          </cell>
          <cell r="W32">
            <v>0.78016085790884704</v>
          </cell>
          <cell r="X32">
            <v>0.72172619047619002</v>
          </cell>
          <cell r="Y32">
            <v>2.9319370000000001E-2</v>
          </cell>
          <cell r="Z32">
            <v>0.10654</v>
          </cell>
          <cell r="AA32">
            <v>0.11397</v>
          </cell>
          <cell r="AB32">
            <v>0.1118</v>
          </cell>
          <cell r="AC32" t="str">
            <v>n.a.</v>
          </cell>
          <cell r="AD32">
            <v>0.2563573883161509</v>
          </cell>
        </row>
        <row r="33">
          <cell r="C33" t="str">
            <v>Mondi PLC</v>
          </cell>
          <cell r="D33" t="str">
            <v>UK</v>
          </cell>
          <cell r="E33" t="str">
            <v>GBp</v>
          </cell>
          <cell r="F33">
            <v>562</v>
          </cell>
          <cell r="G33">
            <v>367.24099999999999</v>
          </cell>
          <cell r="H33">
            <v>3372.8678</v>
          </cell>
          <cell r="I33">
            <v>7.4993623853211</v>
          </cell>
          <cell r="J33">
            <v>5.7391904761904762</v>
          </cell>
          <cell r="K33">
            <v>4.6936571203621691</v>
          </cell>
          <cell r="L33">
            <v>4.1937876491759809</v>
          </cell>
          <cell r="M33">
            <v>16.186742574257426</v>
          </cell>
          <cell r="N33">
            <v>9.9449233791748526</v>
          </cell>
          <cell r="O33">
            <v>7.6460521042084171</v>
          </cell>
          <cell r="P33">
            <v>6.7100602386815691</v>
          </cell>
          <cell r="Q33">
            <v>13.58403</v>
          </cell>
          <cell r="R33">
            <v>10.632709537642899</v>
          </cell>
          <cell r="S33">
            <v>9.5510934379962897</v>
          </cell>
          <cell r="T33">
            <v>8.4462111636779493</v>
          </cell>
          <cell r="U33">
            <v>1.1145799999999999</v>
          </cell>
          <cell r="V33">
            <v>1.15890908188065</v>
          </cell>
          <cell r="W33">
            <v>1.09046669189204</v>
          </cell>
          <cell r="X33">
            <v>0.97712301640764998</v>
          </cell>
          <cell r="Y33">
            <v>8.678806E-2</v>
          </cell>
          <cell r="Z33">
            <v>0.10456</v>
          </cell>
          <cell r="AA33">
            <v>0.11055</v>
          </cell>
          <cell r="AB33">
            <v>0.11602999999999999</v>
          </cell>
          <cell r="AC33">
            <v>0.20605866036731607</v>
          </cell>
          <cell r="AD33">
            <v>0.20012130564436195</v>
          </cell>
        </row>
        <row r="34">
          <cell r="C34" t="str">
            <v>Nippon Paper Group Inc.</v>
          </cell>
          <cell r="D34" t="str">
            <v>JP</v>
          </cell>
          <cell r="E34" t="str">
            <v>JPY</v>
          </cell>
          <cell r="F34">
            <v>2177</v>
          </cell>
          <cell r="G34">
            <v>116.255</v>
          </cell>
          <cell r="H34">
            <v>2205.7586000000001</v>
          </cell>
          <cell r="I34">
            <v>9.7357765371717377</v>
          </cell>
          <cell r="J34">
            <v>8.3050590499726731</v>
          </cell>
          <cell r="K34">
            <v>9.1908224566422323</v>
          </cell>
          <cell r="L34">
            <v>9.3663919654589822</v>
          </cell>
          <cell r="M34" t="str">
            <v>high</v>
          </cell>
          <cell r="N34">
            <v>24.299645414725717</v>
          </cell>
          <cell r="O34">
            <v>31.194277478570889</v>
          </cell>
          <cell r="P34">
            <v>34.891447552447552</v>
          </cell>
          <cell r="Q34">
            <v>9.1088129999999996</v>
          </cell>
          <cell r="R34">
            <v>17.050037984696498</v>
          </cell>
          <cell r="S34">
            <v>17.265582247460099</v>
          </cell>
          <cell r="T34">
            <v>11.6021275008261</v>
          </cell>
          <cell r="U34">
            <v>0.61039770000000004</v>
          </cell>
          <cell r="V34">
            <v>0.56165715951630901</v>
          </cell>
          <cell r="W34">
            <v>0.55733440038422</v>
          </cell>
          <cell r="X34">
            <v>0.54488656372807498</v>
          </cell>
          <cell r="Y34">
            <v>6.9958560000000003E-2</v>
          </cell>
          <cell r="Z34">
            <v>3.2000000000000001E-2</v>
          </cell>
          <cell r="AA34">
            <v>3.0200000000000001E-2</v>
          </cell>
          <cell r="AB34">
            <v>4.487E-2</v>
          </cell>
          <cell r="AC34">
            <v>0.42710292668009475</v>
          </cell>
          <cell r="AD34">
            <v>0.37263114377583767</v>
          </cell>
        </row>
        <row r="35">
          <cell r="C35" t="str">
            <v>Oji Paper Co. Ltd.</v>
          </cell>
          <cell r="D35" t="str">
            <v>JP</v>
          </cell>
          <cell r="E35" t="str">
            <v>JPY</v>
          </cell>
          <cell r="F35">
            <v>393</v>
          </cell>
          <cell r="G35">
            <v>1064.3820000000001</v>
          </cell>
          <cell r="H35">
            <v>3645.2388000000001</v>
          </cell>
          <cell r="I35">
            <v>9.6803252821944419</v>
          </cell>
          <cell r="J35">
            <v>7.6798678493507468</v>
          </cell>
          <cell r="K35">
            <v>8.2440584108997719</v>
          </cell>
          <cell r="L35">
            <v>8.1975750781356176</v>
          </cell>
          <cell r="M35">
            <v>36.423900137007152</v>
          </cell>
          <cell r="N35">
            <v>16.76842198124347</v>
          </cell>
          <cell r="O35">
            <v>19.169462524113488</v>
          </cell>
          <cell r="P35">
            <v>20.571510656436491</v>
          </cell>
          <cell r="Q35">
            <v>16.28276</v>
          </cell>
          <cell r="R35">
            <v>12.872162719858499</v>
          </cell>
          <cell r="S35">
            <v>12.1094472176003</v>
          </cell>
          <cell r="T35">
            <v>10.0071297616623</v>
          </cell>
          <cell r="U35">
            <v>0.9087075</v>
          </cell>
          <cell r="V35">
            <v>0.84996312500946203</v>
          </cell>
          <cell r="W35">
            <v>0.81299635703159101</v>
          </cell>
          <cell r="X35">
            <v>0.76730387381072795</v>
          </cell>
          <cell r="Y35">
            <v>5.7713419999999994E-2</v>
          </cell>
          <cell r="Z35">
            <v>6.762E-2</v>
          </cell>
          <cell r="AA35">
            <v>6.6869999999999999E-2</v>
          </cell>
          <cell r="AB35">
            <v>7.9199999999999993E-2</v>
          </cell>
          <cell r="AC35">
            <v>0.44253446569052418</v>
          </cell>
          <cell r="AD35">
            <v>0.28251908396946551</v>
          </cell>
        </row>
        <row r="36">
          <cell r="C36" t="str">
            <v>Stora Enso Oyj</v>
          </cell>
          <cell r="D36" t="str">
            <v>FI</v>
          </cell>
          <cell r="E36" t="str">
            <v>EUR</v>
          </cell>
          <cell r="F36">
            <v>8.0500000000000007</v>
          </cell>
          <cell r="G36">
            <v>612.38900000000001</v>
          </cell>
          <cell r="H36">
            <v>6408.9300999999996</v>
          </cell>
          <cell r="I36">
            <v>22.347232829159431</v>
          </cell>
          <cell r="J36">
            <v>7.2239741019214705</v>
          </cell>
          <cell r="K36">
            <v>5.4672691824730686</v>
          </cell>
          <cell r="L36">
            <v>5.1475292899216774</v>
          </cell>
          <cell r="M36" t="str">
            <v>n.m.</v>
          </cell>
          <cell r="N36">
            <v>9.4576145685223665</v>
          </cell>
          <cell r="O36">
            <v>8.4894822072894893</v>
          </cell>
          <cell r="P36">
            <v>7.8062690311979122</v>
          </cell>
          <cell r="Q36">
            <v>7.9117350000000002</v>
          </cell>
          <cell r="R36">
            <v>9.4483568075117397</v>
          </cell>
          <cell r="S36">
            <v>9.1373439273552801</v>
          </cell>
          <cell r="T36">
            <v>9.1685649202733508</v>
          </cell>
          <cell r="U36">
            <v>0.97704919999999995</v>
          </cell>
          <cell r="V36">
            <v>0.96964586846542999</v>
          </cell>
          <cell r="W36">
            <v>0.90266875981161698</v>
          </cell>
          <cell r="X36">
            <v>0.86243839725733895</v>
          </cell>
          <cell r="Y36">
            <v>0.1352497</v>
          </cell>
          <cell r="Z36">
            <v>0.10531</v>
          </cell>
          <cell r="AA36">
            <v>0.10279999999999999</v>
          </cell>
          <cell r="AB36">
            <v>9.5229999999999995E-2</v>
          </cell>
          <cell r="AC36">
            <v>0.13396825354295794</v>
          </cell>
          <cell r="AD36">
            <v>0.18795031055900627</v>
          </cell>
        </row>
        <row r="37">
          <cell r="C37" t="str">
            <v>UPM</v>
          </cell>
          <cell r="D37" t="str">
            <v>FI</v>
          </cell>
          <cell r="E37" t="str">
            <v>EUR</v>
          </cell>
          <cell r="F37">
            <v>14.35</v>
          </cell>
          <cell r="G37">
            <v>519.97</v>
          </cell>
          <cell r="H37">
            <v>7461.5709999999999</v>
          </cell>
          <cell r="I37">
            <v>10.961737331954499</v>
          </cell>
          <cell r="J37">
            <v>8.0751246177370035</v>
          </cell>
          <cell r="K37">
            <v>5.5162934302971385</v>
          </cell>
          <cell r="L37">
            <v>4.7319882932015185</v>
          </cell>
          <cell r="M37" t="str">
            <v>high</v>
          </cell>
          <cell r="N37">
            <v>19.451681399631678</v>
          </cell>
          <cell r="O37">
            <v>9.6747094130627449</v>
          </cell>
          <cell r="P37">
            <v>8.0144781392414366</v>
          </cell>
          <cell r="Q37">
            <v>12.253130000000001</v>
          </cell>
          <cell r="R37">
            <v>10.8959757023538</v>
          </cell>
          <cell r="S37">
            <v>9.9583622484385792</v>
          </cell>
          <cell r="T37">
            <v>9.0251572327043998</v>
          </cell>
          <cell r="U37">
            <v>0.96912520000000002</v>
          </cell>
          <cell r="V37">
            <v>1.0004182933630801</v>
          </cell>
          <cell r="W37">
            <v>0.94420318462955599</v>
          </cell>
          <cell r="X37">
            <v>0.89547581903276097</v>
          </cell>
          <cell r="Y37">
            <v>8.2023539999999992E-2</v>
          </cell>
          <cell r="Z37">
            <v>9.7540000000000002E-2</v>
          </cell>
          <cell r="AA37">
            <v>9.9159999999999998E-2</v>
          </cell>
          <cell r="AB37">
            <v>0.10159000000000001</v>
          </cell>
          <cell r="AC37">
            <v>0.14285708163267929</v>
          </cell>
          <cell r="AD37">
            <v>0.18355400696864102</v>
          </cell>
        </row>
        <row r="38">
          <cell r="C38" t="str">
            <v>Plantations, Wood &amp; Pulp</v>
          </cell>
        </row>
        <row r="39">
          <cell r="C39" t="str">
            <v>CMPC</v>
          </cell>
          <cell r="D39" t="str">
            <v>CL</v>
          </cell>
          <cell r="E39" t="str">
            <v>CLP</v>
          </cell>
          <cell r="F39">
            <v>21230</v>
          </cell>
          <cell r="G39">
            <v>220</v>
          </cell>
          <cell r="H39">
            <v>7031.7965000000004</v>
          </cell>
          <cell r="I39">
            <v>21.863959280750549</v>
          </cell>
          <cell r="J39">
            <v>10.824540386365257</v>
          </cell>
          <cell r="K39" t="str">
            <v>n.a.</v>
          </cell>
          <cell r="L39" t="str">
            <v>n.a.</v>
          </cell>
          <cell r="M39">
            <v>38.287586487586488</v>
          </cell>
          <cell r="N39">
            <v>15.163046348463647</v>
          </cell>
          <cell r="O39" t="str">
            <v>n.a.</v>
          </cell>
          <cell r="P39" t="str">
            <v>n.a.</v>
          </cell>
          <cell r="Q39">
            <v>18.353000000000002</v>
          </cell>
          <cell r="R39">
            <v>15.496395977544299</v>
          </cell>
          <cell r="S39">
            <v>12.9377307127605</v>
          </cell>
          <cell r="T39">
            <v>24.145743080228002</v>
          </cell>
          <cell r="U39">
            <v>1.5264329999999999</v>
          </cell>
          <cell r="V39">
            <v>1.16563471776517</v>
          </cell>
          <cell r="W39">
            <v>1.10038804378005</v>
          </cell>
          <cell r="X39">
            <v>1.13656094314708</v>
          </cell>
          <cell r="Y39">
            <v>8.6354089999999994E-2</v>
          </cell>
          <cell r="Z39">
            <v>8.5069999999999993E-2</v>
          </cell>
          <cell r="AA39">
            <v>8.9200000000000002E-2</v>
          </cell>
          <cell r="AB39">
            <v>4.7699999999999992E-2</v>
          </cell>
          <cell r="AC39">
            <v>6.7457948401415266E-2</v>
          </cell>
          <cell r="AD39">
            <v>9.2283797693095179E-2</v>
          </cell>
        </row>
        <row r="40">
          <cell r="C40" t="str">
            <v>Fibria Celulose S.A. ADS</v>
          </cell>
          <cell r="D40" t="str">
            <v>BR</v>
          </cell>
          <cell r="E40" t="str">
            <v>USD</v>
          </cell>
          <cell r="F40">
            <v>14.5</v>
          </cell>
          <cell r="G40">
            <v>467.935</v>
          </cell>
          <cell r="H40">
            <v>4881.3326999999999</v>
          </cell>
          <cell r="I40" t="str">
            <v>n.a.</v>
          </cell>
          <cell r="J40">
            <v>7.087520964509185</v>
          </cell>
          <cell r="K40">
            <v>7.4414327164686513</v>
          </cell>
          <cell r="L40">
            <v>7.1516911381871306</v>
          </cell>
          <cell r="M40" t="str">
            <v>n.a.</v>
          </cell>
          <cell r="N40">
            <v>19.745437145880697</v>
          </cell>
          <cell r="O40">
            <v>18.057867083549937</v>
          </cell>
          <cell r="P40">
            <v>20.681907361053785</v>
          </cell>
          <cell r="Q40" t="str">
            <v>n.a.</v>
          </cell>
          <cell r="R40">
            <v>24.346751670546901</v>
          </cell>
          <cell r="S40">
            <v>26.0952670244709</v>
          </cell>
          <cell r="T40">
            <v>28.048596953788</v>
          </cell>
          <cell r="U40" t="str">
            <v>n.a.</v>
          </cell>
          <cell r="V40">
            <v>0.72755143484887896</v>
          </cell>
          <cell r="W40">
            <v>0.71777409821581895</v>
          </cell>
          <cell r="X40" t="str">
            <v>n.a.</v>
          </cell>
          <cell r="Y40">
            <v>4.1193850000000004E-2</v>
          </cell>
          <cell r="Z40">
            <v>3.3750000000000002E-2</v>
          </cell>
          <cell r="AA40">
            <v>2.1499999999999998E-2</v>
          </cell>
          <cell r="AB40">
            <v>0.01</v>
          </cell>
          <cell r="AC40" t="str">
            <v>n.a.</v>
          </cell>
          <cell r="AD40">
            <v>0.1680041504221475</v>
          </cell>
        </row>
        <row r="41">
          <cell r="C41" t="str">
            <v>Rottneros AB</v>
          </cell>
          <cell r="D41" t="str">
            <v>SE</v>
          </cell>
          <cell r="E41" t="str">
            <v>SEK</v>
          </cell>
          <cell r="F41">
            <v>4.91</v>
          </cell>
          <cell r="G41">
            <v>153.39400000000001</v>
          </cell>
          <cell r="H41">
            <v>85.481200000000001</v>
          </cell>
          <cell r="I41" t="str">
            <v>n.m.</v>
          </cell>
          <cell r="J41">
            <v>2.6422500000000002</v>
          </cell>
          <cell r="K41">
            <v>4.0142332155477032</v>
          </cell>
          <cell r="L41">
            <v>9.7161600000000004</v>
          </cell>
          <cell r="M41" t="str">
            <v>n.m.</v>
          </cell>
          <cell r="N41">
            <v>4.2888695652173912</v>
          </cell>
          <cell r="O41">
            <v>10.143107142857144</v>
          </cell>
          <cell r="P41" t="str">
            <v>high</v>
          </cell>
          <cell r="Q41">
            <v>5.3339189999999999</v>
          </cell>
          <cell r="R41">
            <v>14.0285714285714</v>
          </cell>
          <cell r="S41" t="str">
            <v>n.a.</v>
          </cell>
          <cell r="T41" t="str">
            <v>n.a.</v>
          </cell>
          <cell r="U41">
            <v>0.54587240000000004</v>
          </cell>
          <cell r="V41">
            <v>0.59014423076923095</v>
          </cell>
          <cell r="W41">
            <v>0.58978978978979002</v>
          </cell>
          <cell r="X41">
            <v>0.73283582089552202</v>
          </cell>
          <cell r="Y41">
            <v>0.1078981</v>
          </cell>
          <cell r="Z41">
            <v>3.4000000000000002E-2</v>
          </cell>
          <cell r="AA41">
            <v>-2.8399999999999998E-2</v>
          </cell>
          <cell r="AB41">
            <v>-0.111</v>
          </cell>
          <cell r="AC41">
            <v>0.3029668636052269</v>
          </cell>
          <cell r="AD41">
            <v>0.18940936863543784</v>
          </cell>
        </row>
        <row r="42">
          <cell r="C42" t="str">
            <v>Weyerhaeuser Co.</v>
          </cell>
          <cell r="D42" t="str">
            <v>US</v>
          </cell>
          <cell r="E42" t="str">
            <v>USD</v>
          </cell>
          <cell r="F42">
            <v>23.6</v>
          </cell>
          <cell r="G42">
            <v>536.24199999999996</v>
          </cell>
          <cell r="H42">
            <v>9104.5424000000003</v>
          </cell>
          <cell r="I42">
            <v>18.104110671936759</v>
          </cell>
          <cell r="J42">
            <v>14.116705357142857</v>
          </cell>
          <cell r="K42">
            <v>12.370988745980707</v>
          </cell>
          <cell r="L42">
            <v>10.521413720851273</v>
          </cell>
          <cell r="M42" t="str">
            <v>high</v>
          </cell>
          <cell r="N42">
            <v>25.62513776337115</v>
          </cell>
          <cell r="O42">
            <v>20.926720152298071</v>
          </cell>
          <cell r="P42">
            <v>14.877878729915839</v>
          </cell>
          <cell r="Q42">
            <v>37.86</v>
          </cell>
          <cell r="R42">
            <v>33.286318758815199</v>
          </cell>
          <cell r="S42">
            <v>23.694779116465899</v>
          </cell>
          <cell r="T42">
            <v>17.1636363636364</v>
          </cell>
          <cell r="U42">
            <v>2.1999170000000001</v>
          </cell>
          <cell r="V42">
            <v>2.7120202252355798</v>
          </cell>
          <cell r="W42">
            <v>2.59340659340659</v>
          </cell>
          <cell r="X42">
            <v>1.0359964881474999</v>
          </cell>
          <cell r="Y42">
            <v>0.29597970000000001</v>
          </cell>
          <cell r="Z42">
            <v>5.6009999999999997E-2</v>
          </cell>
          <cell r="AA42">
            <v>0.11283</v>
          </cell>
          <cell r="AB42" t="e">
            <v>#VALUE!</v>
          </cell>
          <cell r="AC42">
            <v>0.12283012900234298</v>
          </cell>
          <cell r="AD42">
            <v>6.2245762711864459E-2</v>
          </cell>
        </row>
        <row r="43">
          <cell r="C43" t="str">
            <v>Graphic Paper</v>
          </cell>
        </row>
        <row r="44">
          <cell r="C44" t="str">
            <v>Boise Inc.</v>
          </cell>
          <cell r="D44" t="str">
            <v>US</v>
          </cell>
          <cell r="E44" t="str">
            <v>USD</v>
          </cell>
          <cell r="F44">
            <v>8.99</v>
          </cell>
          <cell r="G44">
            <v>84.355000000000004</v>
          </cell>
          <cell r="H44">
            <v>545.57820000000004</v>
          </cell>
          <cell r="I44">
            <v>5.0697548873672718</v>
          </cell>
          <cell r="J44" t="str">
            <v>n.a.</v>
          </cell>
          <cell r="K44" t="str">
            <v>n.a.</v>
          </cell>
          <cell r="L44" t="str">
            <v>n.a.</v>
          </cell>
          <cell r="M44">
            <v>11.842794354913488</v>
          </cell>
          <cell r="N44" t="str">
            <v>n.a.</v>
          </cell>
          <cell r="O44" t="str">
            <v>n.a.</v>
          </cell>
          <cell r="P44" t="str">
            <v>n.a.</v>
          </cell>
          <cell r="Q44">
            <v>8.8111110000000004</v>
          </cell>
          <cell r="R44">
            <v>7.7768166089965396</v>
          </cell>
          <cell r="S44">
            <v>7.3809523809523796</v>
          </cell>
          <cell r="T44">
            <v>9.2205128205128197</v>
          </cell>
          <cell r="U44">
            <v>1.0401739999999999</v>
          </cell>
          <cell r="V44">
            <v>1.0221716884593499</v>
          </cell>
          <cell r="W44">
            <v>0.89944972486243102</v>
          </cell>
          <cell r="X44" t="str">
            <v>n.a.</v>
          </cell>
          <cell r="Y44">
            <v>9.896748000000001E-2</v>
          </cell>
          <cell r="Z44">
            <v>0.13699999999999998</v>
          </cell>
          <cell r="AA44">
            <v>0.1265</v>
          </cell>
          <cell r="AB44" t="e">
            <v>#VALUE!</v>
          </cell>
          <cell r="AC44">
            <v>0.45416251297201676</v>
          </cell>
          <cell r="AD44">
            <v>0.27586206896551724</v>
          </cell>
        </row>
        <row r="45">
          <cell r="C45" t="str">
            <v>Domtar Corp.</v>
          </cell>
          <cell r="D45" t="str">
            <v>US</v>
          </cell>
          <cell r="E45" t="str">
            <v>USD</v>
          </cell>
          <cell r="F45">
            <v>86.84</v>
          </cell>
          <cell r="G45">
            <v>41.597000000000001</v>
          </cell>
          <cell r="H45">
            <v>2598.7656999999999</v>
          </cell>
          <cell r="I45">
            <v>5.4497191358024697</v>
          </cell>
          <cell r="J45">
            <v>3.5346827906976745</v>
          </cell>
          <cell r="K45">
            <v>3.1302000430413366</v>
          </cell>
          <cell r="L45">
            <v>2.9632626983281867</v>
          </cell>
          <cell r="M45">
            <v>14.532584362139918</v>
          </cell>
          <cell r="N45">
            <v>5.5879176470588234</v>
          </cell>
          <cell r="O45">
            <v>5.2221773659827928</v>
          </cell>
          <cell r="P45">
            <v>4.8092013422818791</v>
          </cell>
          <cell r="Q45">
            <v>6.9651370000000004</v>
          </cell>
          <cell r="R45">
            <v>10.089462065760401</v>
          </cell>
          <cell r="S45">
            <v>10.680113147214399</v>
          </cell>
          <cell r="T45">
            <v>12.248236953455599</v>
          </cell>
          <cell r="U45">
            <v>1.0029410000000001</v>
          </cell>
          <cell r="V45">
            <v>1.0829685609886901</v>
          </cell>
          <cell r="W45">
            <v>1.0081848261449999</v>
          </cell>
          <cell r="X45" t="str">
            <v>n.a.</v>
          </cell>
          <cell r="Y45">
            <v>0.20634379999999999</v>
          </cell>
          <cell r="Z45">
            <v>0.10247000000000001</v>
          </cell>
          <cell r="AA45">
            <v>7.6929999999999998E-2</v>
          </cell>
          <cell r="AB45" t="e">
            <v>#VALUE!</v>
          </cell>
          <cell r="AC45">
            <v>0.35883811090394191</v>
          </cell>
          <cell r="AD45">
            <v>0.21940350069092568</v>
          </cell>
        </row>
        <row r="46">
          <cell r="C46" t="str">
            <v>Norske Skog</v>
          </cell>
          <cell r="D46" t="str">
            <v>NO</v>
          </cell>
          <cell r="E46" t="str">
            <v>NOK</v>
          </cell>
          <cell r="F46">
            <v>19.100000000000001</v>
          </cell>
          <cell r="G46">
            <v>189.946</v>
          </cell>
          <cell r="H46">
            <v>467.0412</v>
          </cell>
          <cell r="I46" t="str">
            <v>n.a.</v>
          </cell>
          <cell r="J46" t="str">
            <v>n.a.</v>
          </cell>
          <cell r="K46">
            <v>4.499719566881768</v>
          </cell>
          <cell r="L46">
            <v>3.569353090132152</v>
          </cell>
          <cell r="M46" t="str">
            <v>n.a.</v>
          </cell>
          <cell r="N46" t="str">
            <v>n.a.</v>
          </cell>
          <cell r="O46">
            <v>26.474218790218792</v>
          </cell>
          <cell r="P46">
            <v>12.306015379137902</v>
          </cell>
          <cell r="Q46" t="str">
            <v>n.a.</v>
          </cell>
          <cell r="R46" t="str">
            <v>n.a.</v>
          </cell>
          <cell r="S46">
            <v>77.327935222672096</v>
          </cell>
          <cell r="T46">
            <v>37.672583826429999</v>
          </cell>
          <cell r="U46" t="str">
            <v>n.a.</v>
          </cell>
          <cell r="V46">
            <v>0.37597685084939297</v>
          </cell>
          <cell r="W46">
            <v>0.374157655539884</v>
          </cell>
          <cell r="X46">
            <v>0.36229822265217498</v>
          </cell>
          <cell r="Y46" t="str">
            <v>n.a.</v>
          </cell>
          <cell r="Z46">
            <v>-2.3969999999999998E-2</v>
          </cell>
          <cell r="AA46">
            <v>1.0369999999999999E-2</v>
          </cell>
          <cell r="AB46">
            <v>1.7780000000000001E-2</v>
          </cell>
          <cell r="AC46" t="str">
            <v>n.a.</v>
          </cell>
          <cell r="AD46">
            <v>0.45251308900523546</v>
          </cell>
        </row>
      </sheetData>
      <sheetData sheetId="1"/>
      <sheetData sheetId="2"/>
      <sheetData sheetId="3">
        <row r="7">
          <cell r="B7" t="str">
            <v xml:space="preserve"> case</v>
          </cell>
          <cell r="C7" t="str">
            <v>Average</v>
          </cell>
          <cell r="D7" t="str">
            <v>2010 multiples</v>
          </cell>
          <cell r="H7" t="str">
            <v>2011 multiples</v>
          </cell>
          <cell r="L7" t="str">
            <v>DCF</v>
          </cell>
        </row>
        <row r="31">
          <cell r="B31" t="str">
            <v>Basis (SEKm) (3) (4)</v>
          </cell>
          <cell r="D31">
            <v>2340.4</v>
          </cell>
          <cell r="E31">
            <v>1632.1467600000001</v>
          </cell>
          <cell r="F31">
            <v>5.3755639999999998</v>
          </cell>
          <cell r="G31">
            <v>16912.599999999999</v>
          </cell>
          <cell r="H31">
            <v>2712.4685810000001</v>
          </cell>
          <cell r="I31">
            <v>1327.7039159999999</v>
          </cell>
          <cell r="J31">
            <v>9.0850249999999999</v>
          </cell>
          <cell r="K31">
            <v>17053.735992000002</v>
          </cell>
          <cell r="L31" t="str">
            <v>9.5% - 10.5%</v>
          </cell>
        </row>
        <row r="32">
          <cell r="B32" t="str">
            <v>Selected multiple range  (1)</v>
          </cell>
          <cell r="D32" t="e">
            <v>#REF!</v>
          </cell>
          <cell r="E32" t="e">
            <v>#REF!</v>
          </cell>
          <cell r="F32" t="e">
            <v>#REF!</v>
          </cell>
          <cell r="G32" t="e">
            <v>#REF!</v>
          </cell>
          <cell r="H32" t="e">
            <v>#REF!</v>
          </cell>
          <cell r="I32" t="e">
            <v>#REF!</v>
          </cell>
          <cell r="J32" t="e">
            <v>#REF!</v>
          </cell>
          <cell r="K32" t="e">
            <v>#REF!</v>
          </cell>
          <cell r="L32" t="str">
            <v>2.0% - 3.0%</v>
          </cell>
        </row>
        <row r="33">
          <cell r="B33" t="str">
            <v>Value per share (SEK)  (2)</v>
          </cell>
          <cell r="D33" t="e">
            <v>#REF!</v>
          </cell>
          <cell r="E33" t="e">
            <v>#REF!</v>
          </cell>
          <cell r="F33" t="e">
            <v>#REF!</v>
          </cell>
          <cell r="G33" t="e">
            <v>#REF!</v>
          </cell>
          <cell r="H33" t="e">
            <v>#REF!</v>
          </cell>
          <cell r="I33" t="e">
            <v>#REF!</v>
          </cell>
          <cell r="J33" t="e">
            <v>#REF!</v>
          </cell>
          <cell r="K33" t="e">
            <v>#REF!</v>
          </cell>
          <cell r="L33" t="str">
            <v>6 - 7</v>
          </cell>
        </row>
        <row r="34">
          <cell r="B34" t="str">
            <v>Multiples on DNM target</v>
          </cell>
          <cell r="C34">
            <v>7.5</v>
          </cell>
          <cell r="D34">
            <v>3.5569560758844645</v>
          </cell>
          <cell r="E34">
            <v>5.1004604512403038</v>
          </cell>
          <cell r="F34">
            <v>1.3952024382929866</v>
          </cell>
          <cell r="G34">
            <v>0.34970968390430807</v>
          </cell>
          <cell r="H34">
            <v>3.0690493738109774</v>
          </cell>
          <cell r="I34">
            <v>6.2699973237105384</v>
          </cell>
          <cell r="J34">
            <v>0.82553432709321106</v>
          </cell>
          <cell r="K34">
            <v>0.34681550146985524</v>
          </cell>
        </row>
        <row r="36">
          <cell r="B36" t="str">
            <v>Source: DnB NOR Markets and Company</v>
          </cell>
        </row>
        <row r="37">
          <cell r="B37" t="str">
            <v>(1) DCF discount rate 9.5% - 10.5%, DCF terminal growth rate 2.0% - 3.0%</v>
          </cell>
        </row>
        <row r="38">
          <cell r="B38" t="str">
            <v xml:space="preserve">(2) Value per share is based on 62.1 million shares and net interest bearing debt of SEK 5,822m (EoY 2010) and SEK 4,826m (EoY 2011) </v>
          </cell>
        </row>
        <row r="39">
          <cell r="B39" t="e">
            <v>#VALUE!</v>
          </cell>
        </row>
        <row r="40">
          <cell r="B40" t="e">
            <v>#VALUE!</v>
          </cell>
        </row>
        <row r="41">
          <cell r="B41" t="str">
            <v>Shaded range indicates 12-month high-low range of  SEK 172.5 to 221.5 (SEK 10,718m - SEK 13,762m market cap.)</v>
          </cell>
        </row>
        <row r="42">
          <cell r="B42" t="str">
            <v>Data as of 10.03.2011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row r="5">
          <cell r="B5" t="str">
            <v>Days operational</v>
          </cell>
        </row>
        <row r="6">
          <cell r="B6" t="str">
            <v>(Base case)</v>
          </cell>
          <cell r="I6" t="str">
            <v>Proforma</v>
          </cell>
          <cell r="K6" t="str">
            <v>Forecasts</v>
          </cell>
          <cell r="U6" t="str">
            <v xml:space="preserve"> </v>
          </cell>
        </row>
        <row r="7">
          <cell r="B7" t="str">
            <v>(days per year)</v>
          </cell>
          <cell r="C7">
            <v>36160</v>
          </cell>
          <cell r="D7">
            <v>36525</v>
          </cell>
          <cell r="E7">
            <v>36891</v>
          </cell>
          <cell r="F7">
            <v>37256</v>
          </cell>
          <cell r="G7">
            <v>37621</v>
          </cell>
          <cell r="H7">
            <v>37986</v>
          </cell>
          <cell r="I7">
            <v>38352</v>
          </cell>
          <cell r="J7">
            <v>38717</v>
          </cell>
          <cell r="K7">
            <v>39082</v>
          </cell>
          <cell r="L7">
            <v>39447</v>
          </cell>
          <cell r="M7">
            <v>39813</v>
          </cell>
          <cell r="N7">
            <v>40178</v>
          </cell>
          <cell r="O7">
            <v>40543</v>
          </cell>
          <cell r="P7">
            <v>40908</v>
          </cell>
          <cell r="Q7">
            <v>41274</v>
          </cell>
          <cell r="R7">
            <v>41639</v>
          </cell>
          <cell r="S7">
            <v>42004</v>
          </cell>
          <cell r="T7">
            <v>42369</v>
          </cell>
          <cell r="U7">
            <v>42735</v>
          </cell>
          <cell r="V7">
            <v>43100</v>
          </cell>
          <cell r="W7">
            <v>43465</v>
          </cell>
          <cell r="X7">
            <v>43830</v>
          </cell>
          <cell r="Y7">
            <v>44196</v>
          </cell>
        </row>
        <row r="8">
          <cell r="B8" t="str">
            <v>Farwah</v>
          </cell>
          <cell r="D8">
            <v>0</v>
          </cell>
          <cell r="E8">
            <v>0</v>
          </cell>
          <cell r="F8">
            <v>0</v>
          </cell>
          <cell r="G8">
            <v>0</v>
          </cell>
          <cell r="H8">
            <v>266.56</v>
          </cell>
          <cell r="I8">
            <v>358.68</v>
          </cell>
          <cell r="J8">
            <v>357.7</v>
          </cell>
          <cell r="K8">
            <v>357.7</v>
          </cell>
          <cell r="L8">
            <v>357.7</v>
          </cell>
          <cell r="M8">
            <v>358.68</v>
          </cell>
          <cell r="N8">
            <v>357.7</v>
          </cell>
          <cell r="O8">
            <v>357.7</v>
          </cell>
          <cell r="P8">
            <v>357.7</v>
          </cell>
          <cell r="Q8">
            <v>358.68</v>
          </cell>
          <cell r="R8">
            <v>357.7</v>
          </cell>
          <cell r="S8">
            <v>357.7</v>
          </cell>
          <cell r="T8">
            <v>357.7</v>
          </cell>
          <cell r="U8">
            <v>358.68</v>
          </cell>
          <cell r="V8">
            <v>357.7</v>
          </cell>
          <cell r="W8">
            <v>357.7</v>
          </cell>
          <cell r="X8">
            <v>357.7</v>
          </cell>
          <cell r="Y8">
            <v>358.68</v>
          </cell>
        </row>
        <row r="9">
          <cell r="B9" t="str">
            <v>Kissama</v>
          </cell>
          <cell r="D9">
            <v>0</v>
          </cell>
          <cell r="E9">
            <v>0</v>
          </cell>
          <cell r="F9">
            <v>0</v>
          </cell>
          <cell r="G9">
            <v>0</v>
          </cell>
          <cell r="H9">
            <v>357.7</v>
          </cell>
          <cell r="I9">
            <v>358.68</v>
          </cell>
          <cell r="J9">
            <v>357.7</v>
          </cell>
          <cell r="K9">
            <v>357.7</v>
          </cell>
          <cell r="L9">
            <v>357.7</v>
          </cell>
          <cell r="M9">
            <v>358.68</v>
          </cell>
          <cell r="N9">
            <v>357.7</v>
          </cell>
          <cell r="O9">
            <v>357.7</v>
          </cell>
          <cell r="P9">
            <v>357.7</v>
          </cell>
          <cell r="Q9">
            <v>358.68</v>
          </cell>
          <cell r="R9">
            <v>357.7</v>
          </cell>
          <cell r="S9">
            <v>357.7</v>
          </cell>
          <cell r="T9">
            <v>357.7</v>
          </cell>
          <cell r="U9">
            <v>358.68</v>
          </cell>
          <cell r="V9">
            <v>357.7</v>
          </cell>
          <cell r="W9">
            <v>357.7</v>
          </cell>
          <cell r="X9">
            <v>357.7</v>
          </cell>
          <cell r="Y9">
            <v>358.68</v>
          </cell>
        </row>
        <row r="10">
          <cell r="B10" t="str">
            <v>OPTI-6000</v>
          </cell>
          <cell r="D10">
            <v>0</v>
          </cell>
          <cell r="E10">
            <v>0</v>
          </cell>
          <cell r="F10">
            <v>0</v>
          </cell>
          <cell r="G10">
            <v>0</v>
          </cell>
          <cell r="H10">
            <v>0</v>
          </cell>
          <cell r="I10">
            <v>0</v>
          </cell>
          <cell r="J10">
            <v>0</v>
          </cell>
          <cell r="K10">
            <v>0</v>
          </cell>
          <cell r="L10">
            <v>0</v>
          </cell>
          <cell r="M10">
            <v>180.32</v>
          </cell>
          <cell r="N10">
            <v>357.7</v>
          </cell>
          <cell r="O10">
            <v>357.7</v>
          </cell>
          <cell r="P10">
            <v>357.7</v>
          </cell>
          <cell r="Q10">
            <v>358.68</v>
          </cell>
          <cell r="R10">
            <v>357.7</v>
          </cell>
          <cell r="S10">
            <v>357.7</v>
          </cell>
          <cell r="T10">
            <v>357.7</v>
          </cell>
          <cell r="U10">
            <v>358.68</v>
          </cell>
          <cell r="V10">
            <v>357.7</v>
          </cell>
          <cell r="W10">
            <v>357.7</v>
          </cell>
          <cell r="X10">
            <v>357.7</v>
          </cell>
          <cell r="Y10">
            <v>358.68</v>
          </cell>
        </row>
        <row r="11">
          <cell r="B11" t="str">
            <v>OPTI-6001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row>
        <row r="12">
          <cell r="B12" t="str">
            <v># 5</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row>
        <row r="13">
          <cell r="B13" t="str">
            <v># 6</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 7</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 8</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7">
          <cell r="B17" t="str">
            <v>Days payable</v>
          </cell>
        </row>
        <row r="18">
          <cell r="B18" t="str">
            <v>(Base case)</v>
          </cell>
          <cell r="I18" t="str">
            <v>Proforma</v>
          </cell>
          <cell r="K18" t="str">
            <v>Forecasts</v>
          </cell>
          <cell r="U18" t="str">
            <v xml:space="preserve"> </v>
          </cell>
        </row>
        <row r="19">
          <cell r="B19" t="str">
            <v>(days per year)</v>
          </cell>
          <cell r="C19">
            <v>36160</v>
          </cell>
          <cell r="D19">
            <v>36525</v>
          </cell>
          <cell r="E19">
            <v>36891</v>
          </cell>
          <cell r="F19">
            <v>37256</v>
          </cell>
          <cell r="G19">
            <v>37621</v>
          </cell>
          <cell r="H19">
            <v>37986</v>
          </cell>
          <cell r="I19">
            <v>38352</v>
          </cell>
          <cell r="J19">
            <v>38717</v>
          </cell>
          <cell r="K19">
            <v>39082</v>
          </cell>
          <cell r="L19">
            <v>39447</v>
          </cell>
          <cell r="M19">
            <v>39813</v>
          </cell>
          <cell r="N19">
            <v>40178</v>
          </cell>
          <cell r="O19">
            <v>40543</v>
          </cell>
          <cell r="P19">
            <v>40908</v>
          </cell>
          <cell r="Q19">
            <v>41274</v>
          </cell>
          <cell r="R19">
            <v>41639</v>
          </cell>
          <cell r="S19">
            <v>42004</v>
          </cell>
          <cell r="T19">
            <v>42369</v>
          </cell>
          <cell r="U19">
            <v>42735</v>
          </cell>
          <cell r="V19">
            <v>43100</v>
          </cell>
          <cell r="W19">
            <v>43465</v>
          </cell>
          <cell r="X19">
            <v>43830</v>
          </cell>
          <cell r="Y19">
            <v>44196</v>
          </cell>
        </row>
        <row r="20">
          <cell r="B20" t="str">
            <v>1st contract</v>
          </cell>
          <cell r="K20">
            <v>357.7</v>
          </cell>
          <cell r="L20">
            <v>357.7</v>
          </cell>
          <cell r="M20">
            <v>358.68</v>
          </cell>
          <cell r="N20">
            <v>357.7</v>
          </cell>
          <cell r="O20">
            <v>357.7</v>
          </cell>
          <cell r="P20">
            <v>357.7</v>
          </cell>
          <cell r="Q20">
            <v>358.68</v>
          </cell>
          <cell r="R20">
            <v>357.7</v>
          </cell>
          <cell r="S20">
            <v>357.7</v>
          </cell>
          <cell r="T20">
            <v>122.5</v>
          </cell>
          <cell r="U20">
            <v>0</v>
          </cell>
          <cell r="V20">
            <v>0</v>
          </cell>
          <cell r="W20">
            <v>0</v>
          </cell>
          <cell r="X20">
            <v>0</v>
          </cell>
          <cell r="Y20">
            <v>0</v>
          </cell>
        </row>
        <row r="21">
          <cell r="B21" t="str">
            <v>2nd contract</v>
          </cell>
          <cell r="K21">
            <v>0</v>
          </cell>
          <cell r="L21">
            <v>0</v>
          </cell>
          <cell r="M21">
            <v>0</v>
          </cell>
          <cell r="N21">
            <v>0</v>
          </cell>
          <cell r="O21">
            <v>0</v>
          </cell>
          <cell r="P21">
            <v>0</v>
          </cell>
          <cell r="Q21">
            <v>0</v>
          </cell>
          <cell r="R21">
            <v>0</v>
          </cell>
          <cell r="S21">
            <v>0</v>
          </cell>
          <cell r="T21">
            <v>235.2</v>
          </cell>
          <cell r="U21">
            <v>358.68</v>
          </cell>
          <cell r="V21">
            <v>357.7</v>
          </cell>
          <cell r="W21">
            <v>123.48</v>
          </cell>
          <cell r="X21">
            <v>0</v>
          </cell>
          <cell r="Y21">
            <v>0</v>
          </cell>
        </row>
        <row r="22">
          <cell r="B22" t="str">
            <v>3rd contract</v>
          </cell>
          <cell r="K22">
            <v>0</v>
          </cell>
          <cell r="L22">
            <v>0</v>
          </cell>
          <cell r="M22">
            <v>0</v>
          </cell>
          <cell r="N22">
            <v>0</v>
          </cell>
          <cell r="O22">
            <v>0</v>
          </cell>
          <cell r="P22">
            <v>0</v>
          </cell>
          <cell r="Q22">
            <v>0</v>
          </cell>
          <cell r="R22">
            <v>0</v>
          </cell>
          <cell r="S22">
            <v>0</v>
          </cell>
          <cell r="T22">
            <v>0</v>
          </cell>
          <cell r="U22">
            <v>0</v>
          </cell>
          <cell r="V22">
            <v>0</v>
          </cell>
          <cell r="W22">
            <v>145.04</v>
          </cell>
          <cell r="X22">
            <v>357.7</v>
          </cell>
          <cell r="Y22">
            <v>358.68</v>
          </cell>
        </row>
        <row r="23">
          <cell r="B23" t="str">
            <v>End economics</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row>
        <row r="24">
          <cell r="B24" t="str">
            <v>Farwah</v>
          </cell>
          <cell r="K24">
            <v>357.7</v>
          </cell>
          <cell r="L24">
            <v>357.7</v>
          </cell>
          <cell r="M24">
            <v>358.68</v>
          </cell>
          <cell r="N24">
            <v>357.7</v>
          </cell>
          <cell r="O24">
            <v>357.7</v>
          </cell>
          <cell r="P24">
            <v>357.7</v>
          </cell>
          <cell r="Q24">
            <v>358.68</v>
          </cell>
          <cell r="R24">
            <v>357.7</v>
          </cell>
          <cell r="S24">
            <v>357.7</v>
          </cell>
          <cell r="T24">
            <v>357.7</v>
          </cell>
          <cell r="U24">
            <v>358.68</v>
          </cell>
          <cell r="V24">
            <v>357.7</v>
          </cell>
          <cell r="W24">
            <v>268.52</v>
          </cell>
          <cell r="X24">
            <v>357.7</v>
          </cell>
          <cell r="Y24">
            <v>358.68</v>
          </cell>
        </row>
        <row r="25">
          <cell r="B25" t="str">
            <v>1st contract</v>
          </cell>
          <cell r="K25">
            <v>357.7</v>
          </cell>
          <cell r="L25">
            <v>357.7</v>
          </cell>
          <cell r="M25">
            <v>1.96</v>
          </cell>
          <cell r="N25">
            <v>0</v>
          </cell>
          <cell r="O25">
            <v>0</v>
          </cell>
          <cell r="P25">
            <v>0</v>
          </cell>
          <cell r="Q25">
            <v>0</v>
          </cell>
          <cell r="R25">
            <v>0</v>
          </cell>
          <cell r="S25">
            <v>0</v>
          </cell>
          <cell r="T25">
            <v>0</v>
          </cell>
          <cell r="U25">
            <v>0</v>
          </cell>
          <cell r="V25">
            <v>0</v>
          </cell>
          <cell r="W25">
            <v>0</v>
          </cell>
          <cell r="X25">
            <v>0</v>
          </cell>
          <cell r="Y25">
            <v>0</v>
          </cell>
        </row>
        <row r="26">
          <cell r="B26" t="str">
            <v>2nd contract</v>
          </cell>
          <cell r="K26">
            <v>0</v>
          </cell>
          <cell r="L26">
            <v>0</v>
          </cell>
          <cell r="M26">
            <v>268.52</v>
          </cell>
          <cell r="N26">
            <v>357.7</v>
          </cell>
          <cell r="O26">
            <v>357.7</v>
          </cell>
          <cell r="P26">
            <v>357.7</v>
          </cell>
          <cell r="Q26">
            <v>358.68</v>
          </cell>
          <cell r="R26">
            <v>90.16</v>
          </cell>
          <cell r="S26">
            <v>0</v>
          </cell>
          <cell r="T26">
            <v>0</v>
          </cell>
          <cell r="U26">
            <v>0</v>
          </cell>
          <cell r="V26">
            <v>0</v>
          </cell>
          <cell r="W26">
            <v>0</v>
          </cell>
          <cell r="X26">
            <v>0</v>
          </cell>
          <cell r="Y26">
            <v>0</v>
          </cell>
        </row>
        <row r="27">
          <cell r="B27" t="str">
            <v>3rd contract</v>
          </cell>
          <cell r="K27">
            <v>0</v>
          </cell>
          <cell r="L27">
            <v>0</v>
          </cell>
          <cell r="M27">
            <v>0</v>
          </cell>
          <cell r="N27">
            <v>0</v>
          </cell>
          <cell r="O27">
            <v>0</v>
          </cell>
          <cell r="P27">
            <v>0</v>
          </cell>
          <cell r="Q27">
            <v>0</v>
          </cell>
          <cell r="R27">
            <v>179.34</v>
          </cell>
          <cell r="S27">
            <v>357.7</v>
          </cell>
          <cell r="T27">
            <v>357.7</v>
          </cell>
          <cell r="U27">
            <v>358.68</v>
          </cell>
          <cell r="V27">
            <v>357.7</v>
          </cell>
          <cell r="W27">
            <v>179.34</v>
          </cell>
          <cell r="X27">
            <v>0</v>
          </cell>
          <cell r="Y27">
            <v>0</v>
          </cell>
        </row>
        <row r="28">
          <cell r="B28" t="str">
            <v>End economics</v>
          </cell>
          <cell r="K28">
            <v>0</v>
          </cell>
          <cell r="L28">
            <v>0</v>
          </cell>
          <cell r="M28">
            <v>0</v>
          </cell>
          <cell r="N28">
            <v>0</v>
          </cell>
          <cell r="O28">
            <v>0</v>
          </cell>
          <cell r="P28">
            <v>0</v>
          </cell>
          <cell r="Q28">
            <v>0</v>
          </cell>
          <cell r="R28">
            <v>0</v>
          </cell>
          <cell r="S28">
            <v>0</v>
          </cell>
          <cell r="T28">
            <v>0</v>
          </cell>
          <cell r="U28">
            <v>0</v>
          </cell>
          <cell r="V28">
            <v>0</v>
          </cell>
          <cell r="W28">
            <v>89.179999999999993</v>
          </cell>
          <cell r="X28">
            <v>357.7</v>
          </cell>
          <cell r="Y28">
            <v>358.68</v>
          </cell>
        </row>
        <row r="29">
          <cell r="B29" t="str">
            <v>Kissama</v>
          </cell>
          <cell r="K29">
            <v>357.7</v>
          </cell>
          <cell r="L29">
            <v>357.7</v>
          </cell>
          <cell r="M29">
            <v>270.47999999999996</v>
          </cell>
          <cell r="N29">
            <v>357.7</v>
          </cell>
          <cell r="O29">
            <v>357.7</v>
          </cell>
          <cell r="P29">
            <v>357.7</v>
          </cell>
          <cell r="Q29">
            <v>358.68</v>
          </cell>
          <cell r="R29">
            <v>269.5</v>
          </cell>
          <cell r="S29">
            <v>357.7</v>
          </cell>
          <cell r="T29">
            <v>357.7</v>
          </cell>
          <cell r="U29">
            <v>358.68</v>
          </cell>
          <cell r="V29">
            <v>357.7</v>
          </cell>
          <cell r="W29">
            <v>268.52</v>
          </cell>
          <cell r="X29">
            <v>357.7</v>
          </cell>
          <cell r="Y29">
            <v>358.68</v>
          </cell>
        </row>
        <row r="30">
          <cell r="B30" t="str">
            <v>1st contract</v>
          </cell>
          <cell r="K30">
            <v>0</v>
          </cell>
          <cell r="L30">
            <v>0</v>
          </cell>
          <cell r="M30">
            <v>179.34</v>
          </cell>
          <cell r="N30">
            <v>357.7</v>
          </cell>
          <cell r="O30">
            <v>357.7</v>
          </cell>
          <cell r="P30">
            <v>357.7</v>
          </cell>
          <cell r="Q30">
            <v>358.68</v>
          </cell>
          <cell r="R30">
            <v>179.34</v>
          </cell>
          <cell r="S30">
            <v>0</v>
          </cell>
          <cell r="T30">
            <v>0</v>
          </cell>
          <cell r="U30">
            <v>0</v>
          </cell>
          <cell r="V30">
            <v>0</v>
          </cell>
          <cell r="W30">
            <v>0</v>
          </cell>
          <cell r="X30">
            <v>0</v>
          </cell>
          <cell r="Y30">
            <v>0</v>
          </cell>
        </row>
        <row r="31">
          <cell r="B31" t="str">
            <v>2nd contract</v>
          </cell>
          <cell r="K31">
            <v>0</v>
          </cell>
          <cell r="L31">
            <v>0</v>
          </cell>
          <cell r="M31">
            <v>0</v>
          </cell>
          <cell r="N31">
            <v>0</v>
          </cell>
          <cell r="O31">
            <v>0</v>
          </cell>
          <cell r="P31">
            <v>0</v>
          </cell>
          <cell r="Q31">
            <v>0</v>
          </cell>
          <cell r="R31">
            <v>89.179999999999993</v>
          </cell>
          <cell r="S31">
            <v>357.7</v>
          </cell>
          <cell r="T31">
            <v>357.7</v>
          </cell>
          <cell r="U31">
            <v>358.68</v>
          </cell>
          <cell r="V31">
            <v>357.7</v>
          </cell>
          <cell r="W31">
            <v>269.5</v>
          </cell>
          <cell r="X31">
            <v>0</v>
          </cell>
          <cell r="Y31">
            <v>0</v>
          </cell>
        </row>
        <row r="32">
          <cell r="B32" t="str">
            <v>3rd contract</v>
          </cell>
          <cell r="K32">
            <v>0</v>
          </cell>
          <cell r="L32">
            <v>0</v>
          </cell>
          <cell r="M32">
            <v>0</v>
          </cell>
          <cell r="N32">
            <v>0</v>
          </cell>
          <cell r="O32">
            <v>0</v>
          </cell>
          <cell r="P32">
            <v>0</v>
          </cell>
          <cell r="Q32">
            <v>0</v>
          </cell>
          <cell r="R32">
            <v>0</v>
          </cell>
          <cell r="S32">
            <v>0</v>
          </cell>
          <cell r="T32">
            <v>0</v>
          </cell>
          <cell r="U32">
            <v>0</v>
          </cell>
          <cell r="V32">
            <v>0</v>
          </cell>
          <cell r="W32">
            <v>0</v>
          </cell>
          <cell r="X32">
            <v>356.71999999999997</v>
          </cell>
          <cell r="Y32">
            <v>358.68</v>
          </cell>
        </row>
        <row r="33">
          <cell r="B33" t="str">
            <v>End economics</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row>
        <row r="34">
          <cell r="B34" t="str">
            <v>OPTI-6000</v>
          </cell>
          <cell r="K34">
            <v>0</v>
          </cell>
          <cell r="L34">
            <v>0</v>
          </cell>
          <cell r="M34">
            <v>179.34</v>
          </cell>
          <cell r="N34">
            <v>357.7</v>
          </cell>
          <cell r="O34">
            <v>357.7</v>
          </cell>
          <cell r="P34">
            <v>357.7</v>
          </cell>
          <cell r="Q34">
            <v>358.68</v>
          </cell>
          <cell r="R34">
            <v>268.52</v>
          </cell>
          <cell r="S34">
            <v>357.7</v>
          </cell>
          <cell r="T34">
            <v>357.7</v>
          </cell>
          <cell r="U34">
            <v>358.68</v>
          </cell>
          <cell r="V34">
            <v>357.7</v>
          </cell>
          <cell r="W34">
            <v>269.5</v>
          </cell>
          <cell r="X34">
            <v>356.71999999999997</v>
          </cell>
          <cell r="Y34">
            <v>358.68</v>
          </cell>
        </row>
        <row r="35">
          <cell r="B35" t="str">
            <v>1st contract</v>
          </cell>
          <cell r="K35">
            <v>0</v>
          </cell>
          <cell r="L35">
            <v>0</v>
          </cell>
          <cell r="M35">
            <v>0</v>
          </cell>
          <cell r="N35">
            <v>179.34</v>
          </cell>
          <cell r="O35">
            <v>357.7</v>
          </cell>
          <cell r="P35">
            <v>357.7</v>
          </cell>
          <cell r="Q35">
            <v>358.68</v>
          </cell>
          <cell r="R35">
            <v>357.7</v>
          </cell>
          <cell r="S35">
            <v>179.34</v>
          </cell>
          <cell r="T35">
            <v>0</v>
          </cell>
          <cell r="U35">
            <v>0</v>
          </cell>
          <cell r="V35">
            <v>0</v>
          </cell>
          <cell r="W35">
            <v>0</v>
          </cell>
          <cell r="X35">
            <v>0</v>
          </cell>
          <cell r="Y35">
            <v>0</v>
          </cell>
        </row>
        <row r="36">
          <cell r="B36" t="str">
            <v>2nd contract</v>
          </cell>
          <cell r="K36">
            <v>0</v>
          </cell>
          <cell r="L36">
            <v>0</v>
          </cell>
          <cell r="M36">
            <v>0</v>
          </cell>
          <cell r="N36">
            <v>0</v>
          </cell>
          <cell r="O36">
            <v>0</v>
          </cell>
          <cell r="P36">
            <v>0</v>
          </cell>
          <cell r="Q36">
            <v>0</v>
          </cell>
          <cell r="R36">
            <v>0</v>
          </cell>
          <cell r="S36">
            <v>89.179999999999993</v>
          </cell>
          <cell r="T36">
            <v>357.7</v>
          </cell>
          <cell r="U36">
            <v>358.68</v>
          </cell>
          <cell r="V36">
            <v>357.7</v>
          </cell>
          <cell r="W36">
            <v>357.7</v>
          </cell>
          <cell r="X36">
            <v>269.5</v>
          </cell>
          <cell r="Y36">
            <v>0</v>
          </cell>
        </row>
        <row r="37">
          <cell r="B37" t="str">
            <v>3rd contract</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357.7</v>
          </cell>
        </row>
        <row r="38">
          <cell r="B38" t="str">
            <v>End economics</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row>
        <row r="39">
          <cell r="B39" t="str">
            <v>OPTI-6001</v>
          </cell>
          <cell r="K39">
            <v>0</v>
          </cell>
          <cell r="L39">
            <v>0</v>
          </cell>
          <cell r="M39">
            <v>0</v>
          </cell>
          <cell r="N39">
            <v>179.34</v>
          </cell>
          <cell r="O39">
            <v>357.7</v>
          </cell>
          <cell r="P39">
            <v>357.7</v>
          </cell>
          <cell r="Q39">
            <v>358.68</v>
          </cell>
          <cell r="R39">
            <v>357.7</v>
          </cell>
          <cell r="S39">
            <v>268.52</v>
          </cell>
          <cell r="T39">
            <v>357.7</v>
          </cell>
          <cell r="U39">
            <v>358.68</v>
          </cell>
          <cell r="V39">
            <v>357.7</v>
          </cell>
          <cell r="W39">
            <v>357.7</v>
          </cell>
          <cell r="X39">
            <v>269.5</v>
          </cell>
          <cell r="Y39">
            <v>357.7</v>
          </cell>
        </row>
        <row r="40">
          <cell r="B40" t="str">
            <v># 5</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row>
        <row r="41">
          <cell r="B41" t="str">
            <v># 6</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row>
        <row r="42">
          <cell r="B42" t="str">
            <v># 7</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row>
        <row r="43">
          <cell r="B43" t="str">
            <v># 8</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row>
        <row r="45">
          <cell r="B45" t="str">
            <v>Remaining life</v>
          </cell>
        </row>
        <row r="46">
          <cell r="B46" t="str">
            <v>(Base case)</v>
          </cell>
          <cell r="I46" t="str">
            <v>Proforma</v>
          </cell>
          <cell r="K46" t="str">
            <v>Forecasts</v>
          </cell>
          <cell r="U46" t="str">
            <v xml:space="preserve"> </v>
          </cell>
        </row>
        <row r="47">
          <cell r="C47">
            <v>36160</v>
          </cell>
          <cell r="D47">
            <v>36525</v>
          </cell>
          <cell r="E47">
            <v>36891</v>
          </cell>
          <cell r="F47">
            <v>37256</v>
          </cell>
          <cell r="G47">
            <v>37621</v>
          </cell>
          <cell r="H47">
            <v>37986</v>
          </cell>
          <cell r="I47">
            <v>38352</v>
          </cell>
          <cell r="J47">
            <v>38717</v>
          </cell>
          <cell r="K47">
            <v>39082</v>
          </cell>
          <cell r="L47">
            <v>39447</v>
          </cell>
          <cell r="M47">
            <v>39813</v>
          </cell>
          <cell r="N47">
            <v>40178</v>
          </cell>
          <cell r="O47">
            <v>40543</v>
          </cell>
          <cell r="P47">
            <v>40908</v>
          </cell>
          <cell r="Q47">
            <v>41274</v>
          </cell>
          <cell r="R47">
            <v>41639</v>
          </cell>
          <cell r="S47">
            <v>42004</v>
          </cell>
          <cell r="T47">
            <v>42369</v>
          </cell>
          <cell r="U47">
            <v>42735</v>
          </cell>
          <cell r="V47">
            <v>43100</v>
          </cell>
          <cell r="W47">
            <v>43465</v>
          </cell>
          <cell r="X47">
            <v>43830</v>
          </cell>
          <cell r="Y47">
            <v>44196</v>
          </cell>
        </row>
        <row r="48">
          <cell r="B48" t="str">
            <v>Farwah</v>
          </cell>
          <cell r="D48">
            <v>0</v>
          </cell>
          <cell r="E48">
            <v>0</v>
          </cell>
          <cell r="F48">
            <v>0</v>
          </cell>
          <cell r="G48">
            <v>0</v>
          </cell>
          <cell r="H48">
            <v>26</v>
          </cell>
          <cell r="I48">
            <v>25</v>
          </cell>
          <cell r="J48">
            <v>24</v>
          </cell>
          <cell r="K48">
            <v>23</v>
          </cell>
          <cell r="L48">
            <v>22</v>
          </cell>
          <cell r="M48">
            <v>21</v>
          </cell>
          <cell r="N48">
            <v>20</v>
          </cell>
          <cell r="O48">
            <v>19</v>
          </cell>
          <cell r="P48">
            <v>18</v>
          </cell>
          <cell r="Q48">
            <v>17</v>
          </cell>
          <cell r="R48">
            <v>16</v>
          </cell>
          <cell r="S48">
            <v>15</v>
          </cell>
          <cell r="T48">
            <v>14</v>
          </cell>
          <cell r="U48">
            <v>13</v>
          </cell>
          <cell r="V48">
            <v>12</v>
          </cell>
          <cell r="W48">
            <v>11</v>
          </cell>
          <cell r="X48">
            <v>10</v>
          </cell>
          <cell r="Y48">
            <v>9</v>
          </cell>
        </row>
        <row r="49">
          <cell r="B49" t="str">
            <v>Kissama</v>
          </cell>
          <cell r="D49">
            <v>0</v>
          </cell>
          <cell r="E49">
            <v>0</v>
          </cell>
          <cell r="F49">
            <v>0</v>
          </cell>
          <cell r="G49">
            <v>0</v>
          </cell>
          <cell r="H49">
            <v>26</v>
          </cell>
          <cell r="I49">
            <v>25</v>
          </cell>
          <cell r="J49">
            <v>24</v>
          </cell>
          <cell r="K49">
            <v>23</v>
          </cell>
          <cell r="L49">
            <v>22</v>
          </cell>
          <cell r="M49">
            <v>21</v>
          </cell>
          <cell r="N49">
            <v>20</v>
          </cell>
          <cell r="O49">
            <v>19</v>
          </cell>
          <cell r="P49">
            <v>18</v>
          </cell>
          <cell r="Q49">
            <v>17</v>
          </cell>
          <cell r="R49">
            <v>16</v>
          </cell>
          <cell r="S49">
            <v>15</v>
          </cell>
          <cell r="T49">
            <v>14</v>
          </cell>
          <cell r="U49">
            <v>13</v>
          </cell>
          <cell r="V49">
            <v>12</v>
          </cell>
          <cell r="W49">
            <v>11</v>
          </cell>
          <cell r="X49">
            <v>10</v>
          </cell>
          <cell r="Y49">
            <v>9</v>
          </cell>
        </row>
        <row r="50">
          <cell r="B50" t="str">
            <v>OPTI-6000</v>
          </cell>
          <cell r="D50">
            <v>0</v>
          </cell>
          <cell r="E50">
            <v>0</v>
          </cell>
          <cell r="F50">
            <v>0</v>
          </cell>
          <cell r="G50">
            <v>0</v>
          </cell>
          <cell r="H50">
            <v>0</v>
          </cell>
          <cell r="I50">
            <v>0</v>
          </cell>
          <cell r="J50">
            <v>0</v>
          </cell>
          <cell r="K50">
            <v>0</v>
          </cell>
          <cell r="L50">
            <v>0</v>
          </cell>
          <cell r="M50">
            <v>30</v>
          </cell>
          <cell r="N50">
            <v>29</v>
          </cell>
          <cell r="O50">
            <v>28</v>
          </cell>
          <cell r="P50">
            <v>27</v>
          </cell>
          <cell r="Q50">
            <v>26</v>
          </cell>
          <cell r="R50">
            <v>25</v>
          </cell>
          <cell r="S50">
            <v>24</v>
          </cell>
          <cell r="T50">
            <v>23</v>
          </cell>
          <cell r="U50">
            <v>22</v>
          </cell>
          <cell r="V50">
            <v>21</v>
          </cell>
          <cell r="W50">
            <v>20</v>
          </cell>
          <cell r="X50">
            <v>19</v>
          </cell>
          <cell r="Y50">
            <v>18</v>
          </cell>
        </row>
        <row r="51">
          <cell r="B51" t="str">
            <v>OPTI-6001</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row>
        <row r="52">
          <cell r="B52" t="str">
            <v># 5</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row>
        <row r="53">
          <cell r="B53" t="str">
            <v># 6</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row>
        <row r="54">
          <cell r="B54" t="str">
            <v># 7</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row>
        <row r="55">
          <cell r="B55" t="str">
            <v># 8</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row>
        <row r="57">
          <cell r="B57" t="str">
            <v>Peak-trough day rates</v>
          </cell>
          <cell r="K57">
            <v>40908</v>
          </cell>
          <cell r="L57" t="str">
            <v>&lt;-- Peak year</v>
          </cell>
        </row>
        <row r="58">
          <cell r="B58" t="str">
            <v>(Base case)</v>
          </cell>
          <cell r="G58" t="str">
            <v>Proforma</v>
          </cell>
          <cell r="K58" t="str">
            <v>Forecasts</v>
          </cell>
          <cell r="W58" t="str">
            <v xml:space="preserve"> </v>
          </cell>
        </row>
        <row r="59">
          <cell r="B59" t="str">
            <v>(USD '000 / day)</v>
          </cell>
          <cell r="C59">
            <v>36160</v>
          </cell>
          <cell r="D59">
            <v>36525</v>
          </cell>
          <cell r="E59">
            <v>36891</v>
          </cell>
          <cell r="F59">
            <v>37256</v>
          </cell>
          <cell r="G59">
            <v>37621</v>
          </cell>
          <cell r="H59">
            <v>37986</v>
          </cell>
          <cell r="I59">
            <v>38352</v>
          </cell>
          <cell r="J59">
            <v>38717</v>
          </cell>
          <cell r="K59">
            <v>39082</v>
          </cell>
          <cell r="L59">
            <v>39447</v>
          </cell>
          <cell r="M59">
            <v>39813</v>
          </cell>
          <cell r="N59">
            <v>40178</v>
          </cell>
          <cell r="O59">
            <v>40543</v>
          </cell>
          <cell r="P59">
            <v>40908</v>
          </cell>
          <cell r="Q59">
            <v>41274</v>
          </cell>
          <cell r="R59">
            <v>41639</v>
          </cell>
          <cell r="S59">
            <v>42004</v>
          </cell>
          <cell r="T59">
            <v>42369</v>
          </cell>
          <cell r="U59">
            <v>42735</v>
          </cell>
          <cell r="V59">
            <v>43100</v>
          </cell>
          <cell r="W59">
            <v>43465</v>
          </cell>
          <cell r="X59">
            <v>43830</v>
          </cell>
          <cell r="Y59">
            <v>44196</v>
          </cell>
        </row>
        <row r="60">
          <cell r="B60" t="str">
            <v>Cycle #</v>
          </cell>
          <cell r="J60">
            <v>1</v>
          </cell>
          <cell r="K60">
            <v>1</v>
          </cell>
          <cell r="L60">
            <v>1</v>
          </cell>
          <cell r="M60">
            <v>1</v>
          </cell>
          <cell r="N60">
            <v>1</v>
          </cell>
          <cell r="O60">
            <v>1</v>
          </cell>
          <cell r="P60">
            <v>1</v>
          </cell>
          <cell r="Q60">
            <v>1</v>
          </cell>
          <cell r="R60">
            <v>1</v>
          </cell>
          <cell r="S60">
            <v>1</v>
          </cell>
          <cell r="T60">
            <v>1</v>
          </cell>
          <cell r="U60">
            <v>1</v>
          </cell>
          <cell r="V60">
            <v>1</v>
          </cell>
          <cell r="W60">
            <v>1</v>
          </cell>
          <cell r="X60">
            <v>1</v>
          </cell>
          <cell r="Y60">
            <v>1</v>
          </cell>
        </row>
        <row r="61">
          <cell r="B61" t="str">
            <v>Raw amplitude</v>
          </cell>
          <cell r="K61">
            <v>-0.62348980185873348</v>
          </cell>
          <cell r="L61">
            <v>-0.22252093395631437</v>
          </cell>
          <cell r="M61">
            <v>0.22252093395631437</v>
          </cell>
          <cell r="N61">
            <v>0.62348980185873348</v>
          </cell>
          <cell r="O61">
            <v>0.90096886790241903</v>
          </cell>
          <cell r="P61">
            <v>1</v>
          </cell>
          <cell r="Q61">
            <v>0.90096886790241915</v>
          </cell>
          <cell r="R61">
            <v>0.62348980185873359</v>
          </cell>
          <cell r="S61">
            <v>0.2225209339563145</v>
          </cell>
          <cell r="T61">
            <v>-0.22252093395631384</v>
          </cell>
          <cell r="U61">
            <v>-0.62348980185873337</v>
          </cell>
          <cell r="V61">
            <v>-0.90096886790241903</v>
          </cell>
          <cell r="W61">
            <v>-1</v>
          </cell>
          <cell r="X61">
            <v>-0.90096886790241926</v>
          </cell>
          <cell r="Y61">
            <v>-0.62348980185873437</v>
          </cell>
        </row>
        <row r="63">
          <cell r="B63" t="str">
            <v>Farwah</v>
          </cell>
          <cell r="K63">
            <v>43.765101981412663</v>
          </cell>
          <cell r="L63">
            <v>47.774790660436857</v>
          </cell>
          <cell r="M63">
            <v>52.225209339563143</v>
          </cell>
          <cell r="N63">
            <v>56.234898018587337</v>
          </cell>
          <cell r="O63">
            <v>59.009688679024194</v>
          </cell>
          <cell r="P63">
            <v>60</v>
          </cell>
          <cell r="Q63">
            <v>59.009688679024194</v>
          </cell>
          <cell r="R63">
            <v>56.234898018587337</v>
          </cell>
          <cell r="S63">
            <v>52.225209339563143</v>
          </cell>
          <cell r="T63">
            <v>47.774790660436864</v>
          </cell>
          <cell r="U63">
            <v>43.76510198141267</v>
          </cell>
          <cell r="V63">
            <v>40.990311320975806</v>
          </cell>
          <cell r="W63">
            <v>40</v>
          </cell>
          <cell r="X63">
            <v>40.990311320975806</v>
          </cell>
          <cell r="Y63">
            <v>43.765101981412656</v>
          </cell>
        </row>
        <row r="64">
          <cell r="B64" t="str">
            <v>Kissama</v>
          </cell>
          <cell r="K64">
            <v>8.5341948863754702</v>
          </cell>
          <cell r="L64">
            <v>9.3160841787851876</v>
          </cell>
          <cell r="M64">
            <v>10.183915821214812</v>
          </cell>
          <cell r="N64">
            <v>10.96580511362453</v>
          </cell>
          <cell r="O64">
            <v>11.506889292409717</v>
          </cell>
          <cell r="P64">
            <v>11.7</v>
          </cell>
          <cell r="Q64">
            <v>11.506889292409717</v>
          </cell>
          <cell r="R64">
            <v>10.96580511362453</v>
          </cell>
          <cell r="S64">
            <v>10.183915821214812</v>
          </cell>
          <cell r="T64">
            <v>9.3160841787851876</v>
          </cell>
          <cell r="U64">
            <v>8.5341948863754702</v>
          </cell>
          <cell r="V64">
            <v>7.993110707590283</v>
          </cell>
          <cell r="W64">
            <v>7.8</v>
          </cell>
          <cell r="X64">
            <v>7.993110707590283</v>
          </cell>
          <cell r="Y64">
            <v>8.5341948863754684</v>
          </cell>
        </row>
        <row r="65">
          <cell r="B65" t="str">
            <v>OPTI-6000</v>
          </cell>
          <cell r="K65">
            <v>0</v>
          </cell>
          <cell r="L65">
            <v>0</v>
          </cell>
          <cell r="M65">
            <v>125.34050241495154</v>
          </cell>
          <cell r="N65">
            <v>134.96375524460962</v>
          </cell>
          <cell r="O65">
            <v>141.62325282965804</v>
          </cell>
          <cell r="P65">
            <v>144</v>
          </cell>
          <cell r="Q65">
            <v>141.62325282965807</v>
          </cell>
          <cell r="R65">
            <v>134.96375524460962</v>
          </cell>
          <cell r="S65">
            <v>125.34050241495154</v>
          </cell>
          <cell r="T65">
            <v>114.65949758504847</v>
          </cell>
          <cell r="U65">
            <v>105.0362447553904</v>
          </cell>
          <cell r="V65">
            <v>98.376747170341943</v>
          </cell>
          <cell r="W65">
            <v>96</v>
          </cell>
          <cell r="X65">
            <v>98.376747170341929</v>
          </cell>
          <cell r="Y65">
            <v>105.03624475539037</v>
          </cell>
        </row>
        <row r="66">
          <cell r="B66" t="str">
            <v>OPTI-6001</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row>
        <row r="67">
          <cell r="B67" t="str">
            <v># 5</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row>
        <row r="68">
          <cell r="B68" t="str">
            <v># 6</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row>
        <row r="69">
          <cell r="B69" t="str">
            <v># 7</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row>
        <row r="70">
          <cell r="B70" t="str">
            <v># 8</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row>
        <row r="72">
          <cell r="B72" t="str">
            <v>Day rates</v>
          </cell>
        </row>
        <row r="73">
          <cell r="B73" t="str">
            <v>(Base case)</v>
          </cell>
          <cell r="I73" t="str">
            <v>Proforma</v>
          </cell>
          <cell r="K73" t="str">
            <v>Forecasts</v>
          </cell>
          <cell r="U73" t="str">
            <v xml:space="preserve"> </v>
          </cell>
        </row>
        <row r="74">
          <cell r="B74" t="str">
            <v>(USD '000 / day)</v>
          </cell>
          <cell r="C74">
            <v>36160</v>
          </cell>
          <cell r="D74">
            <v>36525</v>
          </cell>
          <cell r="E74">
            <v>36891</v>
          </cell>
          <cell r="F74">
            <v>37256</v>
          </cell>
          <cell r="G74">
            <v>37621</v>
          </cell>
          <cell r="H74">
            <v>37986</v>
          </cell>
          <cell r="I74">
            <v>38352</v>
          </cell>
          <cell r="J74">
            <v>38717</v>
          </cell>
          <cell r="K74">
            <v>39082</v>
          </cell>
          <cell r="L74">
            <v>39447</v>
          </cell>
          <cell r="M74">
            <v>39813</v>
          </cell>
          <cell r="N74">
            <v>40178</v>
          </cell>
          <cell r="O74">
            <v>40543</v>
          </cell>
          <cell r="P74">
            <v>40908</v>
          </cell>
          <cell r="Q74">
            <v>41274</v>
          </cell>
          <cell r="R74">
            <v>41639</v>
          </cell>
          <cell r="S74">
            <v>42004</v>
          </cell>
          <cell r="T74">
            <v>42369</v>
          </cell>
          <cell r="U74">
            <v>42735</v>
          </cell>
          <cell r="V74">
            <v>43100</v>
          </cell>
          <cell r="W74">
            <v>43465</v>
          </cell>
          <cell r="X74">
            <v>43830</v>
          </cell>
          <cell r="Y74">
            <v>44196</v>
          </cell>
        </row>
        <row r="75">
          <cell r="B75" t="str">
            <v>1st contract</v>
          </cell>
          <cell r="K75">
            <v>46.18</v>
          </cell>
          <cell r="L75">
            <v>46.18</v>
          </cell>
          <cell r="M75">
            <v>46.18</v>
          </cell>
          <cell r="N75">
            <v>46.18</v>
          </cell>
          <cell r="O75">
            <v>46.18</v>
          </cell>
          <cell r="P75">
            <v>46.18</v>
          </cell>
          <cell r="Q75">
            <v>46.18</v>
          </cell>
          <cell r="R75">
            <v>46.18</v>
          </cell>
          <cell r="S75">
            <v>46.18</v>
          </cell>
          <cell r="T75">
            <v>46.18</v>
          </cell>
          <cell r="U75">
            <v>0</v>
          </cell>
          <cell r="V75">
            <v>0</v>
          </cell>
          <cell r="W75">
            <v>0</v>
          </cell>
          <cell r="X75">
            <v>0</v>
          </cell>
          <cell r="Y75">
            <v>0</v>
          </cell>
        </row>
        <row r="76">
          <cell r="B76" t="str">
            <v>2nd contract</v>
          </cell>
          <cell r="K76">
            <v>0</v>
          </cell>
          <cell r="L76">
            <v>0</v>
          </cell>
          <cell r="M76">
            <v>0</v>
          </cell>
          <cell r="N76">
            <v>0</v>
          </cell>
          <cell r="O76">
            <v>0</v>
          </cell>
          <cell r="P76">
            <v>0</v>
          </cell>
          <cell r="Q76">
            <v>0</v>
          </cell>
          <cell r="R76">
            <v>0</v>
          </cell>
          <cell r="S76">
            <v>0</v>
          </cell>
          <cell r="T76">
            <v>46.18</v>
          </cell>
          <cell r="U76">
            <v>46.18</v>
          </cell>
          <cell r="V76">
            <v>46.18</v>
          </cell>
          <cell r="W76">
            <v>46.18</v>
          </cell>
          <cell r="X76">
            <v>0</v>
          </cell>
          <cell r="Y76">
            <v>0</v>
          </cell>
        </row>
        <row r="77">
          <cell r="B77" t="str">
            <v>3rd contract</v>
          </cell>
          <cell r="K77">
            <v>0</v>
          </cell>
          <cell r="L77">
            <v>0</v>
          </cell>
          <cell r="M77">
            <v>0</v>
          </cell>
          <cell r="N77">
            <v>0</v>
          </cell>
          <cell r="O77">
            <v>0</v>
          </cell>
          <cell r="P77">
            <v>0</v>
          </cell>
          <cell r="Q77">
            <v>0</v>
          </cell>
          <cell r="R77">
            <v>0</v>
          </cell>
          <cell r="S77">
            <v>0</v>
          </cell>
          <cell r="T77">
            <v>0</v>
          </cell>
          <cell r="U77">
            <v>0</v>
          </cell>
          <cell r="V77">
            <v>0</v>
          </cell>
          <cell r="W77">
            <v>46.18</v>
          </cell>
          <cell r="X77">
            <v>46.18</v>
          </cell>
          <cell r="Y77">
            <v>46.18</v>
          </cell>
        </row>
        <row r="78">
          <cell r="B78" t="str">
            <v>End economics</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B79" t="str">
            <v>Farwah</v>
          </cell>
          <cell r="J79">
            <v>46.18</v>
          </cell>
          <cell r="K79">
            <v>46.18</v>
          </cell>
          <cell r="L79">
            <v>46.18</v>
          </cell>
          <cell r="M79">
            <v>46.18</v>
          </cell>
          <cell r="N79">
            <v>46.18</v>
          </cell>
          <cell r="O79">
            <v>46.18</v>
          </cell>
          <cell r="P79">
            <v>46.18</v>
          </cell>
          <cell r="Q79">
            <v>46.18</v>
          </cell>
          <cell r="R79">
            <v>46.18</v>
          </cell>
          <cell r="S79">
            <v>46.18</v>
          </cell>
          <cell r="T79">
            <v>46.18</v>
          </cell>
          <cell r="U79">
            <v>46.18</v>
          </cell>
          <cell r="V79">
            <v>46.18</v>
          </cell>
          <cell r="W79">
            <v>46.18</v>
          </cell>
          <cell r="X79">
            <v>46.18</v>
          </cell>
          <cell r="Y79">
            <v>46.18</v>
          </cell>
        </row>
        <row r="80">
          <cell r="B80" t="str">
            <v>1st contract</v>
          </cell>
          <cell r="K80">
            <v>11.737</v>
          </cell>
          <cell r="L80">
            <v>11.737</v>
          </cell>
          <cell r="M80">
            <v>11.737</v>
          </cell>
          <cell r="N80">
            <v>0</v>
          </cell>
          <cell r="O80">
            <v>0</v>
          </cell>
          <cell r="P80">
            <v>0</v>
          </cell>
          <cell r="Q80">
            <v>0</v>
          </cell>
          <cell r="R80">
            <v>0</v>
          </cell>
          <cell r="S80">
            <v>0</v>
          </cell>
          <cell r="T80">
            <v>0</v>
          </cell>
          <cell r="U80">
            <v>0</v>
          </cell>
          <cell r="V80">
            <v>0</v>
          </cell>
          <cell r="W80">
            <v>0</v>
          </cell>
          <cell r="X80">
            <v>0</v>
          </cell>
          <cell r="Y80">
            <v>0</v>
          </cell>
        </row>
        <row r="81">
          <cell r="B81" t="str">
            <v>2nd contract</v>
          </cell>
          <cell r="K81">
            <v>0</v>
          </cell>
          <cell r="L81">
            <v>0</v>
          </cell>
          <cell r="M81">
            <v>11.737</v>
          </cell>
          <cell r="N81">
            <v>11.737</v>
          </cell>
          <cell r="O81">
            <v>11.737</v>
          </cell>
          <cell r="P81">
            <v>11.737</v>
          </cell>
          <cell r="Q81">
            <v>11.737</v>
          </cell>
          <cell r="R81">
            <v>11.737</v>
          </cell>
          <cell r="S81">
            <v>0</v>
          </cell>
          <cell r="T81">
            <v>0</v>
          </cell>
          <cell r="U81">
            <v>0</v>
          </cell>
          <cell r="V81">
            <v>0</v>
          </cell>
          <cell r="W81">
            <v>0</v>
          </cell>
          <cell r="X81">
            <v>0</v>
          </cell>
          <cell r="Y81">
            <v>0</v>
          </cell>
        </row>
        <row r="82">
          <cell r="B82" t="str">
            <v>3rd contract</v>
          </cell>
          <cell r="K82">
            <v>0</v>
          </cell>
          <cell r="L82">
            <v>0</v>
          </cell>
          <cell r="M82">
            <v>0</v>
          </cell>
          <cell r="N82">
            <v>0</v>
          </cell>
          <cell r="O82">
            <v>0</v>
          </cell>
          <cell r="P82">
            <v>0</v>
          </cell>
          <cell r="Q82">
            <v>0</v>
          </cell>
          <cell r="R82">
            <v>11.737</v>
          </cell>
          <cell r="S82">
            <v>11.737</v>
          </cell>
          <cell r="T82">
            <v>11.737</v>
          </cell>
          <cell r="U82">
            <v>11.737</v>
          </cell>
          <cell r="V82">
            <v>11.737</v>
          </cell>
          <cell r="W82">
            <v>11.737</v>
          </cell>
          <cell r="X82">
            <v>0</v>
          </cell>
          <cell r="Y82">
            <v>0</v>
          </cell>
        </row>
        <row r="83">
          <cell r="B83" t="str">
            <v>End economics</v>
          </cell>
          <cell r="K83">
            <v>0</v>
          </cell>
          <cell r="L83">
            <v>0</v>
          </cell>
          <cell r="M83">
            <v>0</v>
          </cell>
          <cell r="N83">
            <v>0</v>
          </cell>
          <cell r="O83">
            <v>0</v>
          </cell>
          <cell r="P83">
            <v>0</v>
          </cell>
          <cell r="Q83">
            <v>0</v>
          </cell>
          <cell r="R83">
            <v>0</v>
          </cell>
          <cell r="S83">
            <v>0</v>
          </cell>
          <cell r="T83">
            <v>0</v>
          </cell>
          <cell r="U83">
            <v>0</v>
          </cell>
          <cell r="V83">
            <v>0</v>
          </cell>
          <cell r="W83">
            <v>11.737</v>
          </cell>
          <cell r="X83">
            <v>11.737</v>
          </cell>
          <cell r="Y83">
            <v>11.737</v>
          </cell>
        </row>
        <row r="84">
          <cell r="B84" t="str">
            <v>Kissama</v>
          </cell>
          <cell r="J84">
            <v>13</v>
          </cell>
          <cell r="K84">
            <v>11.737</v>
          </cell>
          <cell r="L84">
            <v>11.737</v>
          </cell>
          <cell r="M84">
            <v>11.737</v>
          </cell>
          <cell r="N84">
            <v>11.737</v>
          </cell>
          <cell r="O84">
            <v>11.737</v>
          </cell>
          <cell r="P84">
            <v>11.737</v>
          </cell>
          <cell r="Q84">
            <v>11.737</v>
          </cell>
          <cell r="R84">
            <v>11.737</v>
          </cell>
          <cell r="S84">
            <v>11.737</v>
          </cell>
          <cell r="T84">
            <v>11.737</v>
          </cell>
          <cell r="U84">
            <v>11.737</v>
          </cell>
          <cell r="V84">
            <v>11.737</v>
          </cell>
          <cell r="W84">
            <v>11.737</v>
          </cell>
          <cell r="X84">
            <v>11.737</v>
          </cell>
          <cell r="Y84">
            <v>11.737</v>
          </cell>
        </row>
        <row r="85">
          <cell r="B85" t="str">
            <v>1st contract</v>
          </cell>
          <cell r="K85">
            <v>0</v>
          </cell>
          <cell r="L85">
            <v>0</v>
          </cell>
          <cell r="M85">
            <v>120</v>
          </cell>
          <cell r="N85">
            <v>120</v>
          </cell>
          <cell r="O85">
            <v>120</v>
          </cell>
          <cell r="P85">
            <v>120</v>
          </cell>
          <cell r="Q85">
            <v>120</v>
          </cell>
          <cell r="R85">
            <v>120</v>
          </cell>
          <cell r="S85">
            <v>0</v>
          </cell>
          <cell r="T85">
            <v>0</v>
          </cell>
          <cell r="U85">
            <v>0</v>
          </cell>
          <cell r="V85">
            <v>0</v>
          </cell>
          <cell r="W85">
            <v>0</v>
          </cell>
          <cell r="X85">
            <v>0</v>
          </cell>
          <cell r="Y85">
            <v>0</v>
          </cell>
        </row>
        <row r="86">
          <cell r="B86" t="str">
            <v>2nd contract</v>
          </cell>
          <cell r="K86">
            <v>0</v>
          </cell>
          <cell r="L86">
            <v>0</v>
          </cell>
          <cell r="M86">
            <v>0</v>
          </cell>
          <cell r="N86">
            <v>0</v>
          </cell>
          <cell r="O86">
            <v>0</v>
          </cell>
          <cell r="P86">
            <v>0</v>
          </cell>
          <cell r="Q86">
            <v>0</v>
          </cell>
          <cell r="R86">
            <v>80</v>
          </cell>
          <cell r="S86">
            <v>80</v>
          </cell>
          <cell r="T86">
            <v>80</v>
          </cell>
          <cell r="U86">
            <v>80</v>
          </cell>
          <cell r="V86">
            <v>80</v>
          </cell>
          <cell r="W86">
            <v>80</v>
          </cell>
          <cell r="X86">
            <v>0</v>
          </cell>
          <cell r="Y86">
            <v>0</v>
          </cell>
        </row>
        <row r="87">
          <cell r="B87" t="str">
            <v>3rd contract</v>
          </cell>
          <cell r="K87">
            <v>0</v>
          </cell>
          <cell r="L87">
            <v>0</v>
          </cell>
          <cell r="M87">
            <v>0</v>
          </cell>
          <cell r="N87">
            <v>0</v>
          </cell>
          <cell r="O87">
            <v>0</v>
          </cell>
          <cell r="P87">
            <v>0</v>
          </cell>
          <cell r="Q87">
            <v>0</v>
          </cell>
          <cell r="R87">
            <v>0</v>
          </cell>
          <cell r="S87">
            <v>0</v>
          </cell>
          <cell r="T87">
            <v>0</v>
          </cell>
          <cell r="U87">
            <v>0</v>
          </cell>
          <cell r="V87">
            <v>0</v>
          </cell>
          <cell r="W87">
            <v>0</v>
          </cell>
          <cell r="X87">
            <v>80</v>
          </cell>
          <cell r="Y87">
            <v>80</v>
          </cell>
        </row>
        <row r="88">
          <cell r="B88" t="str">
            <v>End economics</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row>
        <row r="89">
          <cell r="B89" t="str">
            <v>OPTI-6000</v>
          </cell>
          <cell r="J89">
            <v>0</v>
          </cell>
          <cell r="K89">
            <v>0</v>
          </cell>
          <cell r="L89">
            <v>0</v>
          </cell>
          <cell r="M89">
            <v>120</v>
          </cell>
          <cell r="N89">
            <v>120</v>
          </cell>
          <cell r="O89">
            <v>120</v>
          </cell>
          <cell r="P89">
            <v>120</v>
          </cell>
          <cell r="Q89">
            <v>120</v>
          </cell>
          <cell r="R89">
            <v>100</v>
          </cell>
          <cell r="S89">
            <v>80</v>
          </cell>
          <cell r="T89">
            <v>80</v>
          </cell>
          <cell r="U89">
            <v>80</v>
          </cell>
          <cell r="V89">
            <v>80</v>
          </cell>
          <cell r="W89">
            <v>80</v>
          </cell>
          <cell r="X89">
            <v>80</v>
          </cell>
          <cell r="Y89">
            <v>80</v>
          </cell>
        </row>
        <row r="90">
          <cell r="B90" t="str">
            <v>1st contract</v>
          </cell>
          <cell r="K90">
            <v>0</v>
          </cell>
          <cell r="L90">
            <v>0</v>
          </cell>
          <cell r="M90">
            <v>0</v>
          </cell>
          <cell r="N90">
            <v>120</v>
          </cell>
          <cell r="O90">
            <v>120</v>
          </cell>
          <cell r="P90">
            <v>120</v>
          </cell>
          <cell r="Q90">
            <v>120</v>
          </cell>
          <cell r="R90">
            <v>120</v>
          </cell>
          <cell r="S90">
            <v>120</v>
          </cell>
          <cell r="T90">
            <v>0</v>
          </cell>
          <cell r="U90">
            <v>0</v>
          </cell>
          <cell r="V90">
            <v>0</v>
          </cell>
          <cell r="W90">
            <v>0</v>
          </cell>
          <cell r="X90">
            <v>0</v>
          </cell>
          <cell r="Y90">
            <v>0</v>
          </cell>
        </row>
        <row r="91">
          <cell r="B91" t="str">
            <v>2nd contract</v>
          </cell>
          <cell r="K91">
            <v>0</v>
          </cell>
          <cell r="L91">
            <v>0</v>
          </cell>
          <cell r="M91">
            <v>0</v>
          </cell>
          <cell r="N91">
            <v>0</v>
          </cell>
          <cell r="O91">
            <v>0</v>
          </cell>
          <cell r="P91">
            <v>0</v>
          </cell>
          <cell r="Q91">
            <v>0</v>
          </cell>
          <cell r="R91">
            <v>0</v>
          </cell>
          <cell r="S91">
            <v>80</v>
          </cell>
          <cell r="T91">
            <v>80</v>
          </cell>
          <cell r="U91">
            <v>80</v>
          </cell>
          <cell r="V91">
            <v>80</v>
          </cell>
          <cell r="W91">
            <v>80</v>
          </cell>
          <cell r="X91">
            <v>80</v>
          </cell>
          <cell r="Y91">
            <v>0</v>
          </cell>
        </row>
        <row r="92">
          <cell r="B92" t="str">
            <v>3rd contract</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80</v>
          </cell>
        </row>
        <row r="93">
          <cell r="B93" t="str">
            <v>End economics</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B94" t="str">
            <v>OPTI-6001</v>
          </cell>
          <cell r="J94">
            <v>0</v>
          </cell>
          <cell r="K94">
            <v>0</v>
          </cell>
          <cell r="L94">
            <v>0</v>
          </cell>
          <cell r="M94">
            <v>0</v>
          </cell>
          <cell r="N94">
            <v>120</v>
          </cell>
          <cell r="O94">
            <v>120</v>
          </cell>
          <cell r="P94">
            <v>120</v>
          </cell>
          <cell r="Q94">
            <v>120</v>
          </cell>
          <cell r="R94">
            <v>120</v>
          </cell>
          <cell r="S94">
            <v>100</v>
          </cell>
          <cell r="T94">
            <v>80</v>
          </cell>
          <cell r="U94">
            <v>80</v>
          </cell>
          <cell r="V94">
            <v>80</v>
          </cell>
          <cell r="W94">
            <v>80</v>
          </cell>
          <cell r="X94">
            <v>80</v>
          </cell>
          <cell r="Y94">
            <v>80</v>
          </cell>
        </row>
        <row r="95">
          <cell r="B95" t="str">
            <v># 5</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B96" t="str">
            <v># 6</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B97" t="str">
            <v># 7</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B98" t="str">
            <v># 8</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100">
          <cell r="B100" t="str">
            <v>Revenues</v>
          </cell>
        </row>
        <row r="101">
          <cell r="B101" t="str">
            <v>(Base case)</v>
          </cell>
          <cell r="I101" t="str">
            <v>Proforma</v>
          </cell>
          <cell r="K101" t="str">
            <v>Forecasts</v>
          </cell>
          <cell r="U101" t="str">
            <v xml:space="preserve"> </v>
          </cell>
        </row>
        <row r="102">
          <cell r="B102" t="str">
            <v>(USDm)</v>
          </cell>
          <cell r="C102">
            <v>36160</v>
          </cell>
          <cell r="D102">
            <v>36525</v>
          </cell>
          <cell r="E102">
            <v>36891</v>
          </cell>
          <cell r="F102">
            <v>37256</v>
          </cell>
          <cell r="G102">
            <v>37621</v>
          </cell>
          <cell r="H102">
            <v>37986</v>
          </cell>
          <cell r="I102">
            <v>38352</v>
          </cell>
          <cell r="J102">
            <v>38717</v>
          </cell>
          <cell r="K102">
            <v>39082</v>
          </cell>
          <cell r="L102">
            <v>39447</v>
          </cell>
          <cell r="M102">
            <v>39813</v>
          </cell>
          <cell r="N102">
            <v>40178</v>
          </cell>
          <cell r="O102">
            <v>40543</v>
          </cell>
          <cell r="P102">
            <v>40908</v>
          </cell>
          <cell r="Q102">
            <v>41274</v>
          </cell>
          <cell r="R102">
            <v>41639</v>
          </cell>
          <cell r="S102">
            <v>42004</v>
          </cell>
          <cell r="T102">
            <v>42369</v>
          </cell>
          <cell r="U102">
            <v>42735</v>
          </cell>
          <cell r="V102">
            <v>43100</v>
          </cell>
          <cell r="W102">
            <v>43465</v>
          </cell>
          <cell r="X102">
            <v>43830</v>
          </cell>
          <cell r="Y102">
            <v>44196</v>
          </cell>
        </row>
        <row r="103">
          <cell r="B103" t="str">
            <v>GSCs</v>
          </cell>
          <cell r="J103">
            <v>14.359033</v>
          </cell>
          <cell r="K103">
            <v>14.359033</v>
          </cell>
          <cell r="L103">
            <v>13.840987920000002</v>
          </cell>
          <cell r="M103">
            <v>14.1178076784</v>
          </cell>
          <cell r="N103">
            <v>14.400163831968001</v>
          </cell>
          <cell r="O103">
            <v>14.68816710860736</v>
          </cell>
          <cell r="P103">
            <v>6.4003045243526504</v>
          </cell>
          <cell r="Q103">
            <v>6.5283106148397039</v>
          </cell>
          <cell r="R103">
            <v>6.6588768271364973</v>
          </cell>
          <cell r="S103">
            <v>6.7920543636792274</v>
          </cell>
          <cell r="T103">
            <v>6.9278954509528123</v>
          </cell>
          <cell r="U103">
            <v>7.0664533599718684</v>
          </cell>
          <cell r="V103">
            <v>7.2077824271713062</v>
          </cell>
          <cell r="W103">
            <v>7.3519380757147319</v>
          </cell>
          <cell r="X103">
            <v>7.4989768372290264</v>
          </cell>
          <cell r="Y103">
            <v>7.6489563739736077</v>
          </cell>
        </row>
        <row r="104">
          <cell r="B104" t="str">
            <v>EOC + DVO</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B105" t="str">
            <v>Farwah</v>
          </cell>
          <cell r="J105">
            <v>16.518585999999999</v>
          </cell>
          <cell r="K105">
            <v>16.518585999999999</v>
          </cell>
          <cell r="L105">
            <v>16.518585999999999</v>
          </cell>
          <cell r="M105">
            <v>16.563842400000002</v>
          </cell>
          <cell r="N105">
            <v>16.518585999999999</v>
          </cell>
          <cell r="O105">
            <v>16.518585999999999</v>
          </cell>
          <cell r="P105">
            <v>16.518585999999999</v>
          </cell>
          <cell r="Q105">
            <v>16.563842400000002</v>
          </cell>
          <cell r="R105">
            <v>16.518585999999999</v>
          </cell>
          <cell r="S105">
            <v>16.518585999999999</v>
          </cell>
          <cell r="T105">
            <v>16.518585999999999</v>
          </cell>
          <cell r="U105">
            <v>16.563842400000002</v>
          </cell>
          <cell r="V105">
            <v>16.518585999999999</v>
          </cell>
          <cell r="W105">
            <v>12.400253599999999</v>
          </cell>
          <cell r="X105">
            <v>16.518585999999999</v>
          </cell>
          <cell r="Y105">
            <v>16.563842400000002</v>
          </cell>
        </row>
        <row r="106">
          <cell r="B106" t="str">
            <v>Kissama</v>
          </cell>
          <cell r="J106">
            <v>4.6500999999999992</v>
          </cell>
          <cell r="K106">
            <v>4.1983248999999994</v>
          </cell>
          <cell r="L106">
            <v>4.1983248999999994</v>
          </cell>
          <cell r="M106">
            <v>3.1746237599999998</v>
          </cell>
          <cell r="N106">
            <v>4.1983248999999994</v>
          </cell>
          <cell r="O106">
            <v>4.1983248999999994</v>
          </cell>
          <cell r="P106">
            <v>4.1983248999999994</v>
          </cell>
          <cell r="Q106">
            <v>4.2098271599999997</v>
          </cell>
          <cell r="R106">
            <v>3.1631215000000004</v>
          </cell>
          <cell r="S106">
            <v>4.1983248999999994</v>
          </cell>
          <cell r="T106">
            <v>4.1983248999999994</v>
          </cell>
          <cell r="U106">
            <v>4.2098271599999997</v>
          </cell>
          <cell r="V106">
            <v>4.1983248999999994</v>
          </cell>
          <cell r="W106">
            <v>3.15161924</v>
          </cell>
          <cell r="X106">
            <v>4.1983248999999994</v>
          </cell>
          <cell r="Y106">
            <v>4.2098271599999997</v>
          </cell>
        </row>
        <row r="107">
          <cell r="B107" t="str">
            <v>OPTI-6000</v>
          </cell>
          <cell r="J107">
            <v>0</v>
          </cell>
          <cell r="K107">
            <v>0</v>
          </cell>
          <cell r="L107">
            <v>0</v>
          </cell>
          <cell r="M107">
            <v>21.520799999999998</v>
          </cell>
          <cell r="N107">
            <v>42.923999999999999</v>
          </cell>
          <cell r="O107">
            <v>42.923999999999999</v>
          </cell>
          <cell r="P107">
            <v>42.923999999999999</v>
          </cell>
          <cell r="Q107">
            <v>43.041599999999995</v>
          </cell>
          <cell r="R107">
            <v>28.655199999999997</v>
          </cell>
          <cell r="S107">
            <v>28.616</v>
          </cell>
          <cell r="T107">
            <v>28.616</v>
          </cell>
          <cell r="U107">
            <v>28.694400000000002</v>
          </cell>
          <cell r="V107">
            <v>28.616</v>
          </cell>
          <cell r="W107">
            <v>21.56</v>
          </cell>
          <cell r="X107">
            <v>28.537599999999998</v>
          </cell>
          <cell r="Y107">
            <v>28.694400000000002</v>
          </cell>
        </row>
        <row r="108">
          <cell r="B108" t="str">
            <v>OPTI-6001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row>
        <row r="109">
          <cell r="B109" t="str">
            <v># 5</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row>
        <row r="110">
          <cell r="B110" t="str">
            <v># 6</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row>
        <row r="111">
          <cell r="B111" t="str">
            <v># 7</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row>
        <row r="112">
          <cell r="B112" t="str">
            <v># 8</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row>
        <row r="113">
          <cell r="B113" t="str">
            <v>Other</v>
          </cell>
        </row>
        <row r="114">
          <cell r="B114" t="str">
            <v>Total revenues</v>
          </cell>
          <cell r="C114">
            <v>0</v>
          </cell>
          <cell r="D114">
            <v>0</v>
          </cell>
          <cell r="E114">
            <v>0</v>
          </cell>
          <cell r="F114">
            <v>0</v>
          </cell>
          <cell r="G114">
            <v>0</v>
          </cell>
          <cell r="H114">
            <v>0</v>
          </cell>
          <cell r="I114">
            <v>0</v>
          </cell>
          <cell r="J114">
            <v>35.527718999999998</v>
          </cell>
          <cell r="K114">
            <v>35.075943899999999</v>
          </cell>
          <cell r="L114">
            <v>34.557898820000005</v>
          </cell>
          <cell r="M114">
            <v>55.377073838400008</v>
          </cell>
          <cell r="N114">
            <v>78.041074731967996</v>
          </cell>
          <cell r="O114">
            <v>78.329078008607354</v>
          </cell>
          <cell r="P114">
            <v>70.041215424352643</v>
          </cell>
          <cell r="Q114">
            <v>70.343580174839701</v>
          </cell>
          <cell r="R114">
            <v>54.995784327136491</v>
          </cell>
          <cell r="S114">
            <v>56.124965263679229</v>
          </cell>
          <cell r="T114">
            <v>56.260806350952805</v>
          </cell>
          <cell r="U114">
            <v>56.534522919971877</v>
          </cell>
          <cell r="V114">
            <v>56.540693327171304</v>
          </cell>
          <cell r="W114">
            <v>44.463810915714731</v>
          </cell>
          <cell r="X114">
            <v>56.753487737229023</v>
          </cell>
          <cell r="Y114">
            <v>57.117025933973608</v>
          </cell>
        </row>
        <row r="116">
          <cell r="B116" t="str">
            <v>Payback degrees (on Revenues)</v>
          </cell>
        </row>
        <row r="117">
          <cell r="B117" t="str">
            <v>(Base case)</v>
          </cell>
          <cell r="I117" t="str">
            <v>Proforma</v>
          </cell>
          <cell r="K117" t="str">
            <v>Forecasts</v>
          </cell>
          <cell r="U117" t="str">
            <v xml:space="preserve"> </v>
          </cell>
        </row>
        <row r="118">
          <cell r="C118">
            <v>36160</v>
          </cell>
          <cell r="D118">
            <v>36525</v>
          </cell>
          <cell r="E118">
            <v>36891</v>
          </cell>
          <cell r="F118">
            <v>37256</v>
          </cell>
          <cell r="G118">
            <v>37621</v>
          </cell>
          <cell r="H118">
            <v>37986</v>
          </cell>
          <cell r="I118">
            <v>38352</v>
          </cell>
          <cell r="J118">
            <v>38717</v>
          </cell>
          <cell r="K118">
            <v>39082</v>
          </cell>
          <cell r="L118">
            <v>39447</v>
          </cell>
          <cell r="M118">
            <v>39813</v>
          </cell>
          <cell r="N118">
            <v>40178</v>
          </cell>
          <cell r="O118">
            <v>40543</v>
          </cell>
          <cell r="P118">
            <v>40908</v>
          </cell>
          <cell r="Q118">
            <v>41274</v>
          </cell>
          <cell r="R118">
            <v>41639</v>
          </cell>
          <cell r="S118">
            <v>42004</v>
          </cell>
          <cell r="T118">
            <v>42369</v>
          </cell>
          <cell r="U118">
            <v>42735</v>
          </cell>
          <cell r="V118">
            <v>43100</v>
          </cell>
          <cell r="W118">
            <v>43465</v>
          </cell>
          <cell r="X118">
            <v>43830</v>
          </cell>
          <cell r="Y118">
            <v>44196</v>
          </cell>
        </row>
        <row r="119">
          <cell r="B119" t="str">
            <v>Farwah</v>
          </cell>
          <cell r="K119">
            <v>0.11012390666666666</v>
          </cell>
          <cell r="L119">
            <v>0.22024781333333332</v>
          </cell>
          <cell r="M119">
            <v>0.33067342933333332</v>
          </cell>
          <cell r="N119">
            <v>0.44079733599999998</v>
          </cell>
          <cell r="O119">
            <v>0.55092124266666664</v>
          </cell>
          <cell r="P119">
            <v>0.66104514933333325</v>
          </cell>
          <cell r="Q119">
            <v>0.77147076533333325</v>
          </cell>
          <cell r="R119">
            <v>0.88159467199999997</v>
          </cell>
          <cell r="S119">
            <v>0.99171857866666657</v>
          </cell>
          <cell r="T119">
            <v>1.1018424853333333</v>
          </cell>
          <cell r="U119">
            <v>1.2122681013333332</v>
          </cell>
          <cell r="V119">
            <v>1.322392008</v>
          </cell>
          <cell r="W119">
            <v>1.4050603653333333</v>
          </cell>
          <cell r="X119">
            <v>1.5151842719999999</v>
          </cell>
          <cell r="Y119">
            <v>1.6256098880000001</v>
          </cell>
        </row>
        <row r="120">
          <cell r="B120" t="str">
            <v>Kissama</v>
          </cell>
          <cell r="K120">
            <v>0.10495812249999999</v>
          </cell>
          <cell r="L120">
            <v>0.20991624499999997</v>
          </cell>
          <cell r="M120">
            <v>0.28928183899999993</v>
          </cell>
          <cell r="N120">
            <v>0.39423996149999996</v>
          </cell>
          <cell r="O120">
            <v>0.49919808399999993</v>
          </cell>
          <cell r="P120">
            <v>0.6041562064999999</v>
          </cell>
          <cell r="Q120">
            <v>0.70940188549999994</v>
          </cell>
          <cell r="R120">
            <v>0.78847992299999992</v>
          </cell>
          <cell r="S120">
            <v>0.89343804549999994</v>
          </cell>
          <cell r="T120">
            <v>0.99839616799999997</v>
          </cell>
          <cell r="U120">
            <v>1.103641847</v>
          </cell>
          <cell r="V120">
            <v>1.2085999695000003</v>
          </cell>
          <cell r="W120">
            <v>1.2873904505000002</v>
          </cell>
          <cell r="X120">
            <v>1.3923485730000003</v>
          </cell>
          <cell r="Y120">
            <v>1.4975942520000003</v>
          </cell>
        </row>
        <row r="121">
          <cell r="B121" t="str">
            <v>OPTI-6000</v>
          </cell>
          <cell r="K121">
            <v>0</v>
          </cell>
          <cell r="L121">
            <v>0</v>
          </cell>
          <cell r="M121">
            <v>8.6083199999999985E-2</v>
          </cell>
          <cell r="N121">
            <v>0.25777919999999999</v>
          </cell>
          <cell r="O121">
            <v>0.42947519999999995</v>
          </cell>
          <cell r="P121">
            <v>0.60117120000000002</v>
          </cell>
          <cell r="Q121">
            <v>0.77333759999999996</v>
          </cell>
          <cell r="R121">
            <v>0.88795840000000004</v>
          </cell>
          <cell r="S121">
            <v>1.0024223999999999</v>
          </cell>
          <cell r="T121">
            <v>1.1168863999999998</v>
          </cell>
          <cell r="U121">
            <v>1.2316639999999999</v>
          </cell>
          <cell r="V121">
            <v>1.3461279999999998</v>
          </cell>
          <cell r="W121">
            <v>1.4323679999999996</v>
          </cell>
          <cell r="X121">
            <v>1.5465183999999996</v>
          </cell>
          <cell r="Y121">
            <v>1.6612959999999999</v>
          </cell>
        </row>
        <row r="122">
          <cell r="B122" t="str">
            <v>OPTI-6001</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row>
        <row r="123">
          <cell r="B123" t="str">
            <v># 5</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row>
        <row r="124">
          <cell r="B124" t="str">
            <v># 6</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row>
        <row r="125">
          <cell r="B125" t="str">
            <v># 7</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B126" t="str">
            <v># 8</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row>
        <row r="128">
          <cell r="B128" t="str">
            <v>OpEx</v>
          </cell>
        </row>
        <row r="129">
          <cell r="B129" t="str">
            <v>(Base case)</v>
          </cell>
          <cell r="I129" t="str">
            <v>Proforma</v>
          </cell>
          <cell r="K129" t="str">
            <v>Forecasts</v>
          </cell>
          <cell r="U129" t="str">
            <v xml:space="preserve"> </v>
          </cell>
        </row>
        <row r="130">
          <cell r="B130" t="str">
            <v>(USDm)</v>
          </cell>
          <cell r="C130">
            <v>36160</v>
          </cell>
          <cell r="D130">
            <v>36525</v>
          </cell>
          <cell r="E130">
            <v>36891</v>
          </cell>
          <cell r="F130">
            <v>37256</v>
          </cell>
          <cell r="G130">
            <v>37621</v>
          </cell>
          <cell r="H130">
            <v>37986</v>
          </cell>
          <cell r="I130">
            <v>38352</v>
          </cell>
          <cell r="J130">
            <v>38717</v>
          </cell>
          <cell r="K130">
            <v>39082</v>
          </cell>
          <cell r="L130">
            <v>39447</v>
          </cell>
          <cell r="M130">
            <v>39813</v>
          </cell>
          <cell r="N130">
            <v>40178</v>
          </cell>
          <cell r="O130">
            <v>40543</v>
          </cell>
          <cell r="P130">
            <v>40908</v>
          </cell>
          <cell r="Q130">
            <v>41274</v>
          </cell>
          <cell r="R130">
            <v>41639</v>
          </cell>
          <cell r="S130">
            <v>42004</v>
          </cell>
          <cell r="T130">
            <v>42369</v>
          </cell>
          <cell r="U130">
            <v>42735</v>
          </cell>
          <cell r="V130">
            <v>43100</v>
          </cell>
          <cell r="W130">
            <v>43465</v>
          </cell>
          <cell r="X130">
            <v>43830</v>
          </cell>
          <cell r="Y130">
            <v>44196</v>
          </cell>
        </row>
        <row r="131">
          <cell r="B131" t="str">
            <v>GSCs</v>
          </cell>
          <cell r="I131">
            <v>0</v>
          </cell>
          <cell r="J131">
            <v>-12.36135</v>
          </cell>
          <cell r="K131">
            <v>-12.36135</v>
          </cell>
          <cell r="L131">
            <v>-11.918404199999999</v>
          </cell>
          <cell r="M131">
            <v>-12.156772284000001</v>
          </cell>
          <cell r="N131">
            <v>-12.399907729680001</v>
          </cell>
          <cell r="O131">
            <v>-12.647905884273602</v>
          </cell>
          <cell r="P131">
            <v>-5.7949215628268451</v>
          </cell>
          <cell r="Q131">
            <v>-5.9108199940833819</v>
          </cell>
          <cell r="R131">
            <v>-6.0290363939650495</v>
          </cell>
          <cell r="S131">
            <v>-6.1496171218443507</v>
          </cell>
          <cell r="T131">
            <v>-6.2726094642812384</v>
          </cell>
          <cell r="U131">
            <v>-6.3980616535668631</v>
          </cell>
          <cell r="V131">
            <v>-6.5260228866382004</v>
          </cell>
          <cell r="W131">
            <v>-6.6565433443709647</v>
          </cell>
          <cell r="X131">
            <v>-6.789674211258383</v>
          </cell>
          <cell r="Y131">
            <v>-6.925467695483551</v>
          </cell>
        </row>
        <row r="132">
          <cell r="B132" t="str">
            <v>EOC + DVO</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B133" t="str">
            <v>Farwah</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row>
        <row r="134">
          <cell r="B134" t="str">
            <v>Kissama</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row>
        <row r="135">
          <cell r="B135" t="str">
            <v>OPTI-6000</v>
          </cell>
          <cell r="K135">
            <v>0</v>
          </cell>
          <cell r="L135">
            <v>0</v>
          </cell>
          <cell r="M135">
            <v>-0.93802463999999985</v>
          </cell>
          <cell r="N135">
            <v>-1.8979705079999998</v>
          </cell>
          <cell r="O135">
            <v>-1.93592991816</v>
          </cell>
          <cell r="P135">
            <v>-1.9746485165231999</v>
          </cell>
          <cell r="Q135">
            <v>-2.019659682708058</v>
          </cell>
          <cell r="R135">
            <v>-2.0544243165907372</v>
          </cell>
          <cell r="S135">
            <v>-2.0955128029225523</v>
          </cell>
          <cell r="T135">
            <v>-2.1374230589810033</v>
          </cell>
          <cell r="U135">
            <v>-2.1861445928185983</v>
          </cell>
          <cell r="V135">
            <v>-2.2237749505638358</v>
          </cell>
          <cell r="W135">
            <v>-2.2682504495751128</v>
          </cell>
          <cell r="X135">
            <v>-2.3136154585666144</v>
          </cell>
          <cell r="Y135">
            <v>-2.3663532136769554</v>
          </cell>
        </row>
        <row r="136">
          <cell r="B136" t="str">
            <v>OPTI-6001</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row>
        <row r="137">
          <cell r="B137" t="str">
            <v># 5</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row>
        <row r="138">
          <cell r="B138" t="str">
            <v># 6</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row>
        <row r="139">
          <cell r="B139" t="str">
            <v># 7</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row>
        <row r="140">
          <cell r="B140" t="str">
            <v># 8</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row>
        <row r="141">
          <cell r="B141" t="str">
            <v>Other</v>
          </cell>
        </row>
        <row r="142">
          <cell r="B142" t="str">
            <v>Total</v>
          </cell>
          <cell r="C142">
            <v>0</v>
          </cell>
          <cell r="D142">
            <v>0</v>
          </cell>
          <cell r="E142">
            <v>0</v>
          </cell>
          <cell r="F142">
            <v>0</v>
          </cell>
          <cell r="G142">
            <v>0</v>
          </cell>
          <cell r="H142">
            <v>0</v>
          </cell>
          <cell r="I142">
            <v>0</v>
          </cell>
          <cell r="J142">
            <v>-12.36135</v>
          </cell>
          <cell r="K142">
            <v>-12.36135</v>
          </cell>
          <cell r="L142">
            <v>-11.918404199999999</v>
          </cell>
          <cell r="M142">
            <v>-13.094796924000001</v>
          </cell>
          <cell r="N142">
            <v>-14.297878237680001</v>
          </cell>
          <cell r="O142">
            <v>-14.583835802433601</v>
          </cell>
          <cell r="P142">
            <v>-7.7695700793500446</v>
          </cell>
          <cell r="Q142">
            <v>-7.9304796767914398</v>
          </cell>
          <cell r="R142">
            <v>-8.0834607105557872</v>
          </cell>
          <cell r="S142">
            <v>-8.2451299247669034</v>
          </cell>
          <cell r="T142">
            <v>-8.4100325232622417</v>
          </cell>
          <cell r="U142">
            <v>-8.5842062463854614</v>
          </cell>
          <cell r="V142">
            <v>-8.7497978372020366</v>
          </cell>
          <cell r="W142">
            <v>-8.924793793946078</v>
          </cell>
          <cell r="X142">
            <v>-9.1032896698249974</v>
          </cell>
          <cell r="Y142">
            <v>-9.2918209091605064</v>
          </cell>
        </row>
        <row r="144">
          <cell r="B144" t="str">
            <v>EBITDA</v>
          </cell>
        </row>
        <row r="145">
          <cell r="B145" t="str">
            <v>(Base case)</v>
          </cell>
          <cell r="I145" t="str">
            <v>Proforma</v>
          </cell>
          <cell r="K145" t="str">
            <v>Forecasts</v>
          </cell>
          <cell r="U145" t="str">
            <v xml:space="preserve"> </v>
          </cell>
        </row>
        <row r="146">
          <cell r="B146" t="str">
            <v>(USDm)</v>
          </cell>
          <cell r="F146">
            <v>37256</v>
          </cell>
          <cell r="G146">
            <v>37621</v>
          </cell>
          <cell r="H146">
            <v>37986</v>
          </cell>
          <cell r="I146">
            <v>38352</v>
          </cell>
          <cell r="J146">
            <v>38717</v>
          </cell>
          <cell r="K146">
            <v>39082</v>
          </cell>
          <cell r="L146">
            <v>39447</v>
          </cell>
          <cell r="M146">
            <v>39813</v>
          </cell>
          <cell r="N146">
            <v>40178</v>
          </cell>
          <cell r="O146">
            <v>40543</v>
          </cell>
          <cell r="P146">
            <v>40908</v>
          </cell>
          <cell r="Q146">
            <v>41274</v>
          </cell>
          <cell r="R146">
            <v>41639</v>
          </cell>
          <cell r="S146">
            <v>42004</v>
          </cell>
          <cell r="T146">
            <v>42369</v>
          </cell>
          <cell r="U146">
            <v>42735</v>
          </cell>
          <cell r="V146">
            <v>43100</v>
          </cell>
          <cell r="W146">
            <v>43465</v>
          </cell>
          <cell r="X146">
            <v>43830</v>
          </cell>
          <cell r="Y146">
            <v>44196</v>
          </cell>
        </row>
        <row r="147">
          <cell r="B147" t="str">
            <v>GSCs</v>
          </cell>
          <cell r="F147">
            <v>0</v>
          </cell>
          <cell r="G147">
            <v>0</v>
          </cell>
          <cell r="H147">
            <v>0</v>
          </cell>
          <cell r="I147">
            <v>0</v>
          </cell>
          <cell r="J147">
            <v>1.9976830000000001</v>
          </cell>
          <cell r="K147">
            <v>1.9976830000000001</v>
          </cell>
          <cell r="L147">
            <v>1.9225837200000004</v>
          </cell>
          <cell r="M147">
            <v>1.9610353944000001</v>
          </cell>
          <cell r="N147">
            <v>2.0002561022880001</v>
          </cell>
          <cell r="O147">
            <v>2.0402612243337597</v>
          </cell>
          <cell r="P147">
            <v>0.60538296152580484</v>
          </cell>
          <cell r="Q147">
            <v>0.61749062075632155</v>
          </cell>
          <cell r="R147">
            <v>0.62984043317144822</v>
          </cell>
          <cell r="S147">
            <v>0.64243724183487716</v>
          </cell>
          <cell r="T147">
            <v>0.65528598667157434</v>
          </cell>
          <cell r="U147">
            <v>0.66839170640500534</v>
          </cell>
          <cell r="V147">
            <v>0.68175954053310539</v>
          </cell>
          <cell r="W147">
            <v>0.69539473134376761</v>
          </cell>
          <cell r="X147">
            <v>0.70930262597064342</v>
          </cell>
          <cell r="Y147">
            <v>0.72348867849005627</v>
          </cell>
        </row>
        <row r="148">
          <cell r="B148" t="str">
            <v>EOC + DVO</v>
          </cell>
          <cell r="F148">
            <v>0</v>
          </cell>
          <cell r="G148">
            <v>0</v>
          </cell>
          <cell r="H148">
            <v>0</v>
          </cell>
          <cell r="I148">
            <v>0</v>
          </cell>
          <cell r="J148">
            <v>0</v>
          </cell>
          <cell r="K148">
            <v>1.5</v>
          </cell>
          <cell r="L148">
            <v>1.53</v>
          </cell>
          <cell r="M148">
            <v>1.5606</v>
          </cell>
          <cell r="N148">
            <v>1.591812</v>
          </cell>
          <cell r="O148">
            <v>1.6236482400000001</v>
          </cell>
          <cell r="P148">
            <v>1.6561212048</v>
          </cell>
          <cell r="Q148">
            <v>1.689243628896</v>
          </cell>
          <cell r="R148">
            <v>1.7230285014739199</v>
          </cell>
          <cell r="S148">
            <v>1.7574890715033984</v>
          </cell>
          <cell r="T148">
            <v>1.7926388529334665</v>
          </cell>
          <cell r="U148">
            <v>1.8284916299921359</v>
          </cell>
          <cell r="V148">
            <v>1.8650614625919786</v>
          </cell>
          <cell r="W148">
            <v>1.9023626918438181</v>
          </cell>
          <cell r="X148">
            <v>1.9404099456806945</v>
          </cell>
          <cell r="Y148">
            <v>1.9792181445943084</v>
          </cell>
        </row>
        <row r="149">
          <cell r="B149" t="str">
            <v>Farwah</v>
          </cell>
          <cell r="F149">
            <v>0</v>
          </cell>
          <cell r="G149">
            <v>0</v>
          </cell>
          <cell r="H149">
            <v>0</v>
          </cell>
          <cell r="I149">
            <v>0</v>
          </cell>
          <cell r="J149">
            <v>16.518585999999999</v>
          </cell>
          <cell r="K149">
            <v>16.518585999999999</v>
          </cell>
          <cell r="L149">
            <v>16.518585999999999</v>
          </cell>
          <cell r="M149">
            <v>16.563842400000002</v>
          </cell>
          <cell r="N149">
            <v>16.518585999999999</v>
          </cell>
          <cell r="O149">
            <v>16.518585999999999</v>
          </cell>
          <cell r="P149">
            <v>16.518585999999999</v>
          </cell>
          <cell r="Q149">
            <v>16.563842400000002</v>
          </cell>
          <cell r="R149">
            <v>16.518585999999999</v>
          </cell>
          <cell r="S149">
            <v>16.518585999999999</v>
          </cell>
          <cell r="T149">
            <v>16.518585999999999</v>
          </cell>
          <cell r="U149">
            <v>16.563842400000002</v>
          </cell>
          <cell r="V149">
            <v>16.518585999999999</v>
          </cell>
          <cell r="W149">
            <v>12.400253599999999</v>
          </cell>
          <cell r="X149">
            <v>16.518585999999999</v>
          </cell>
          <cell r="Y149">
            <v>16.563842400000002</v>
          </cell>
        </row>
        <row r="150">
          <cell r="B150" t="str">
            <v>Kissama</v>
          </cell>
          <cell r="F150">
            <v>0</v>
          </cell>
          <cell r="G150">
            <v>0</v>
          </cell>
          <cell r="H150">
            <v>0</v>
          </cell>
          <cell r="I150">
            <v>0</v>
          </cell>
          <cell r="J150">
            <v>4.6500999999999992</v>
          </cell>
          <cell r="K150">
            <v>4.1983248999999994</v>
          </cell>
          <cell r="L150">
            <v>4.1983248999999994</v>
          </cell>
          <cell r="M150">
            <v>3.1746237599999998</v>
          </cell>
          <cell r="N150">
            <v>4.1983248999999994</v>
          </cell>
          <cell r="O150">
            <v>4.1983248999999994</v>
          </cell>
          <cell r="P150">
            <v>4.1983248999999994</v>
          </cell>
          <cell r="Q150">
            <v>4.2098271599999997</v>
          </cell>
          <cell r="R150">
            <v>3.1631215000000004</v>
          </cell>
          <cell r="S150">
            <v>4.1983248999999994</v>
          </cell>
          <cell r="T150">
            <v>4.1983248999999994</v>
          </cell>
          <cell r="U150">
            <v>4.2098271599999997</v>
          </cell>
          <cell r="V150">
            <v>4.1983248999999994</v>
          </cell>
          <cell r="W150">
            <v>3.15161924</v>
          </cell>
          <cell r="X150">
            <v>4.1983248999999994</v>
          </cell>
          <cell r="Y150">
            <v>4.2098271599999997</v>
          </cell>
        </row>
        <row r="151">
          <cell r="B151" t="str">
            <v>OPTI-6000</v>
          </cell>
          <cell r="F151">
            <v>0</v>
          </cell>
          <cell r="G151">
            <v>0</v>
          </cell>
          <cell r="H151">
            <v>0</v>
          </cell>
          <cell r="I151">
            <v>0</v>
          </cell>
          <cell r="J151">
            <v>0</v>
          </cell>
          <cell r="K151">
            <v>0</v>
          </cell>
          <cell r="L151">
            <v>0</v>
          </cell>
          <cell r="M151">
            <v>20.582775359999999</v>
          </cell>
          <cell r="N151">
            <v>41.026029491999999</v>
          </cell>
          <cell r="O151">
            <v>40.98807008184</v>
          </cell>
          <cell r="P151">
            <v>40.949351483476796</v>
          </cell>
          <cell r="Q151">
            <v>41.021940317291936</v>
          </cell>
          <cell r="R151">
            <v>26.60077568340926</v>
          </cell>
          <cell r="S151">
            <v>26.520487197077447</v>
          </cell>
          <cell r="T151">
            <v>26.478576941018996</v>
          </cell>
          <cell r="U151">
            <v>26.508255407181402</v>
          </cell>
          <cell r="V151">
            <v>26.392225049436163</v>
          </cell>
          <cell r="W151">
            <v>19.291749550424885</v>
          </cell>
          <cell r="X151">
            <v>26.223984541433381</v>
          </cell>
          <cell r="Y151">
            <v>26.328046786323046</v>
          </cell>
        </row>
        <row r="152">
          <cell r="B152" t="str">
            <v>OPTI-6001</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 5</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 6</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row>
        <row r="155">
          <cell r="B155" t="str">
            <v># 7</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row>
        <row r="156">
          <cell r="B156" t="str">
            <v># 8</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row>
        <row r="157">
          <cell r="B157" t="str">
            <v>Other</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row>
        <row r="158">
          <cell r="B158" t="str">
            <v>Total</v>
          </cell>
          <cell r="F158">
            <v>0</v>
          </cell>
          <cell r="G158">
            <v>0</v>
          </cell>
          <cell r="H158">
            <v>0</v>
          </cell>
          <cell r="I158">
            <v>0</v>
          </cell>
          <cell r="J158">
            <v>23.166368999999996</v>
          </cell>
          <cell r="K158">
            <v>22.714593899999997</v>
          </cell>
          <cell r="L158">
            <v>22.639494620000008</v>
          </cell>
          <cell r="M158">
            <v>42.282276914400008</v>
          </cell>
          <cell r="N158">
            <v>63.743196494287993</v>
          </cell>
          <cell r="O158">
            <v>63.745242206173756</v>
          </cell>
          <cell r="P158">
            <v>62.271645345002597</v>
          </cell>
          <cell r="Q158">
            <v>62.413100498048259</v>
          </cell>
          <cell r="R158">
            <v>46.912323616580707</v>
          </cell>
          <cell r="S158">
            <v>47.879835338912329</v>
          </cell>
          <cell r="T158">
            <v>47.85077382769056</v>
          </cell>
          <cell r="U158">
            <v>47.950316673586414</v>
          </cell>
          <cell r="V158">
            <v>47.790895489969266</v>
          </cell>
          <cell r="W158">
            <v>35.539017121768651</v>
          </cell>
          <cell r="X158">
            <v>47.650198067404027</v>
          </cell>
          <cell r="Y158">
            <v>47.825205024813101</v>
          </cell>
        </row>
        <row r="160">
          <cell r="B160" t="str">
            <v>ROI</v>
          </cell>
        </row>
        <row r="161">
          <cell r="B161" t="str">
            <v>(Base case)</v>
          </cell>
          <cell r="I161" t="str">
            <v>Proforma</v>
          </cell>
          <cell r="K161" t="str">
            <v>Forecasts</v>
          </cell>
          <cell r="U161" t="str">
            <v xml:space="preserve"> </v>
          </cell>
        </row>
        <row r="162">
          <cell r="C162">
            <v>36160</v>
          </cell>
          <cell r="D162">
            <v>36525</v>
          </cell>
          <cell r="E162">
            <v>36891</v>
          </cell>
          <cell r="F162">
            <v>37256</v>
          </cell>
          <cell r="G162">
            <v>37621</v>
          </cell>
          <cell r="H162">
            <v>37986</v>
          </cell>
          <cell r="I162">
            <v>38352</v>
          </cell>
          <cell r="J162">
            <v>38717</v>
          </cell>
          <cell r="K162">
            <v>39082</v>
          </cell>
          <cell r="L162">
            <v>39447</v>
          </cell>
          <cell r="M162">
            <v>39813</v>
          </cell>
          <cell r="N162">
            <v>40178</v>
          </cell>
          <cell r="O162">
            <v>40543</v>
          </cell>
          <cell r="P162">
            <v>40908</v>
          </cell>
          <cell r="Q162">
            <v>41274</v>
          </cell>
          <cell r="R162">
            <v>41639</v>
          </cell>
          <cell r="S162">
            <v>42004</v>
          </cell>
          <cell r="T162">
            <v>42369</v>
          </cell>
          <cell r="U162">
            <v>42735</v>
          </cell>
          <cell r="V162">
            <v>43100</v>
          </cell>
          <cell r="W162">
            <v>43465</v>
          </cell>
          <cell r="X162">
            <v>43830</v>
          </cell>
          <cell r="Y162">
            <v>44196</v>
          </cell>
        </row>
        <row r="163">
          <cell r="B163" t="str">
            <v>Farwah</v>
          </cell>
          <cell r="K163">
            <v>0.11012390666666666</v>
          </cell>
          <cell r="L163">
            <v>0.11012390666666666</v>
          </cell>
          <cell r="M163">
            <v>0.11042561600000002</v>
          </cell>
          <cell r="N163">
            <v>0.11012390666666666</v>
          </cell>
          <cell r="O163">
            <v>0.11012390666666666</v>
          </cell>
          <cell r="P163">
            <v>0.11012390666666666</v>
          </cell>
          <cell r="Q163">
            <v>0.11042561600000002</v>
          </cell>
          <cell r="R163">
            <v>0.11012390666666666</v>
          </cell>
          <cell r="S163">
            <v>0.11012390666666666</v>
          </cell>
          <cell r="T163">
            <v>0.11012390666666666</v>
          </cell>
          <cell r="U163">
            <v>0.11042561600000002</v>
          </cell>
          <cell r="V163">
            <v>0.11012390666666666</v>
          </cell>
          <cell r="W163">
            <v>8.2668357333333331E-2</v>
          </cell>
          <cell r="X163">
            <v>0.11012390666666666</v>
          </cell>
          <cell r="Y163">
            <v>0.11042561600000002</v>
          </cell>
        </row>
        <row r="164">
          <cell r="B164" t="str">
            <v>Kissama</v>
          </cell>
          <cell r="K164">
            <v>0.10495812249999999</v>
          </cell>
          <cell r="L164">
            <v>0.10495812249999999</v>
          </cell>
          <cell r="M164">
            <v>7.9365593999999998E-2</v>
          </cell>
          <cell r="N164">
            <v>0.10495812249999999</v>
          </cell>
          <cell r="O164">
            <v>0.10495812249999999</v>
          </cell>
          <cell r="P164">
            <v>0.10495812249999999</v>
          </cell>
          <cell r="Q164">
            <v>0.10524567899999999</v>
          </cell>
          <cell r="R164">
            <v>7.9078037500000004E-2</v>
          </cell>
          <cell r="S164">
            <v>0.10495812249999999</v>
          </cell>
          <cell r="T164">
            <v>0.10495812249999999</v>
          </cell>
          <cell r="U164">
            <v>0.10524567899999999</v>
          </cell>
          <cell r="V164">
            <v>0.10495812249999999</v>
          </cell>
          <cell r="W164">
            <v>7.8790480999999996E-2</v>
          </cell>
          <cell r="X164">
            <v>0.10495812249999999</v>
          </cell>
          <cell r="Y164">
            <v>0.10524567899999999</v>
          </cell>
        </row>
        <row r="165">
          <cell r="B165" t="str">
            <v>OPTI-6000</v>
          </cell>
          <cell r="K165">
            <v>0</v>
          </cell>
          <cell r="L165">
            <v>0</v>
          </cell>
          <cell r="M165">
            <v>8.2331101439999999E-2</v>
          </cell>
          <cell r="N165">
            <v>0.16410411796800001</v>
          </cell>
          <cell r="O165">
            <v>0.16395228032736001</v>
          </cell>
          <cell r="P165">
            <v>0.16379740593390718</v>
          </cell>
          <cell r="Q165">
            <v>0.16408776126916774</v>
          </cell>
          <cell r="R165">
            <v>0.10640310273363704</v>
          </cell>
          <cell r="S165">
            <v>0.10608194878830979</v>
          </cell>
          <cell r="T165">
            <v>0.10591430776407598</v>
          </cell>
          <cell r="U165">
            <v>0.1060330216287256</v>
          </cell>
          <cell r="V165">
            <v>0.10556890019774465</v>
          </cell>
          <cell r="W165">
            <v>7.7166998201699546E-2</v>
          </cell>
          <cell r="X165">
            <v>0.10489593816573353</v>
          </cell>
          <cell r="Y165">
            <v>0.10531218714529218</v>
          </cell>
        </row>
        <row r="166">
          <cell r="B166" t="str">
            <v>OPTI-6001</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row>
        <row r="167">
          <cell r="B167" t="str">
            <v># 5</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row>
        <row r="168">
          <cell r="B168" t="str">
            <v># 6</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row>
        <row r="169">
          <cell r="B169" t="str">
            <v># 7</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row>
        <row r="170">
          <cell r="B170" t="str">
            <v># 8</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row>
        <row r="172">
          <cell r="B172" t="str">
            <v>EBITDA margin</v>
          </cell>
        </row>
        <row r="173">
          <cell r="B173" t="str">
            <v>(Base case)</v>
          </cell>
          <cell r="I173" t="str">
            <v>Proforma</v>
          </cell>
          <cell r="K173" t="str">
            <v>Forecasts</v>
          </cell>
          <cell r="U173" t="str">
            <v xml:space="preserve"> </v>
          </cell>
        </row>
        <row r="174">
          <cell r="C174">
            <v>36160</v>
          </cell>
          <cell r="D174">
            <v>36525</v>
          </cell>
          <cell r="E174">
            <v>36891</v>
          </cell>
          <cell r="F174">
            <v>37256</v>
          </cell>
          <cell r="G174">
            <v>37621</v>
          </cell>
          <cell r="H174">
            <v>37986</v>
          </cell>
          <cell r="I174">
            <v>38352</v>
          </cell>
          <cell r="J174">
            <v>38717</v>
          </cell>
          <cell r="K174">
            <v>39082</v>
          </cell>
          <cell r="L174">
            <v>39447</v>
          </cell>
          <cell r="M174">
            <v>39813</v>
          </cell>
          <cell r="N174">
            <v>40178</v>
          </cell>
          <cell r="O174">
            <v>40543</v>
          </cell>
          <cell r="P174">
            <v>40908</v>
          </cell>
          <cell r="Q174">
            <v>41274</v>
          </cell>
          <cell r="R174">
            <v>41639</v>
          </cell>
          <cell r="S174">
            <v>42004</v>
          </cell>
          <cell r="T174">
            <v>42369</v>
          </cell>
          <cell r="U174">
            <v>42735</v>
          </cell>
          <cell r="V174">
            <v>43100</v>
          </cell>
          <cell r="W174">
            <v>43465</v>
          </cell>
          <cell r="X174">
            <v>43830</v>
          </cell>
          <cell r="Y174">
            <v>44196</v>
          </cell>
        </row>
        <row r="175">
          <cell r="B175" t="str">
            <v>GSCs</v>
          </cell>
          <cell r="D175" t="str">
            <v xml:space="preserve">- </v>
          </cell>
          <cell r="E175" t="str">
            <v xml:space="preserve">- </v>
          </cell>
          <cell r="F175" t="str">
            <v xml:space="preserve">- </v>
          </cell>
          <cell r="G175" t="str">
            <v xml:space="preserve">- </v>
          </cell>
          <cell r="H175" t="str">
            <v xml:space="preserve">- </v>
          </cell>
          <cell r="I175" t="str">
            <v xml:space="preserve">- </v>
          </cell>
          <cell r="J175">
            <v>0.13912378361411942</v>
          </cell>
          <cell r="K175">
            <v>0.13912378361411942</v>
          </cell>
          <cell r="L175">
            <v>0.13890509341619309</v>
          </cell>
          <cell r="M175">
            <v>0.13890509341619309</v>
          </cell>
          <cell r="N175">
            <v>0.13890509341619309</v>
          </cell>
          <cell r="O175">
            <v>0.13890509341619306</v>
          </cell>
          <cell r="P175">
            <v>9.4586587126029825E-2</v>
          </cell>
          <cell r="Q175">
            <v>9.4586587126029908E-2</v>
          </cell>
          <cell r="R175">
            <v>9.458658712602995E-2</v>
          </cell>
          <cell r="S175">
            <v>9.458658712602995E-2</v>
          </cell>
          <cell r="T175">
            <v>9.4586587126029895E-2</v>
          </cell>
          <cell r="U175">
            <v>9.4586587126029825E-2</v>
          </cell>
          <cell r="V175">
            <v>9.4586587126029811E-2</v>
          </cell>
          <cell r="W175">
            <v>9.4586587126029839E-2</v>
          </cell>
          <cell r="X175">
            <v>9.4586587126029895E-2</v>
          </cell>
          <cell r="Y175">
            <v>9.4586587126029881E-2</v>
          </cell>
        </row>
        <row r="176">
          <cell r="B176" t="str">
            <v>EOC + DVO</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L176" t="str">
            <v xml:space="preserve">- </v>
          </cell>
          <cell r="M176" t="str">
            <v xml:space="preserve">- </v>
          </cell>
          <cell r="N176" t="str">
            <v xml:space="preserve">- </v>
          </cell>
          <cell r="O176" t="str">
            <v xml:space="preserve">- </v>
          </cell>
          <cell r="P176" t="str">
            <v xml:space="preserve">- </v>
          </cell>
          <cell r="Q176" t="str">
            <v xml:space="preserve">- </v>
          </cell>
          <cell r="R176" t="str">
            <v xml:space="preserve">- </v>
          </cell>
          <cell r="S176" t="str">
            <v xml:space="preserve">- </v>
          </cell>
          <cell r="T176" t="str">
            <v xml:space="preserve">- </v>
          </cell>
          <cell r="U176" t="str">
            <v xml:space="preserve">- </v>
          </cell>
          <cell r="V176" t="str">
            <v xml:space="preserve">- </v>
          </cell>
          <cell r="W176" t="str">
            <v xml:space="preserve">- </v>
          </cell>
          <cell r="X176" t="str">
            <v xml:space="preserve">- </v>
          </cell>
          <cell r="Y176" t="str">
            <v xml:space="preserve">- </v>
          </cell>
        </row>
        <row r="177">
          <cell r="B177" t="str">
            <v>Farwah</v>
          </cell>
          <cell r="D177" t="str">
            <v xml:space="preserve">- </v>
          </cell>
          <cell r="E177" t="str">
            <v xml:space="preserve">- </v>
          </cell>
          <cell r="F177" t="str">
            <v xml:space="preserve">- </v>
          </cell>
          <cell r="G177" t="str">
            <v xml:space="preserve">- </v>
          </cell>
          <cell r="H177" t="str">
            <v xml:space="preserve">- </v>
          </cell>
          <cell r="I177" t="str">
            <v xml:space="preserve">- </v>
          </cell>
          <cell r="J177">
            <v>1</v>
          </cell>
          <cell r="K177">
            <v>1</v>
          </cell>
          <cell r="L177">
            <v>1</v>
          </cell>
          <cell r="M177">
            <v>1</v>
          </cell>
          <cell r="N177">
            <v>1</v>
          </cell>
          <cell r="O177">
            <v>1</v>
          </cell>
          <cell r="P177">
            <v>1</v>
          </cell>
          <cell r="Q177">
            <v>1</v>
          </cell>
          <cell r="R177">
            <v>1</v>
          </cell>
          <cell r="S177">
            <v>1</v>
          </cell>
          <cell r="T177">
            <v>1</v>
          </cell>
          <cell r="U177">
            <v>1</v>
          </cell>
          <cell r="V177">
            <v>1</v>
          </cell>
          <cell r="W177">
            <v>1</v>
          </cell>
          <cell r="X177">
            <v>1</v>
          </cell>
          <cell r="Y177">
            <v>1</v>
          </cell>
        </row>
        <row r="178">
          <cell r="B178" t="str">
            <v>Kissama</v>
          </cell>
          <cell r="D178" t="str">
            <v xml:space="preserve">- </v>
          </cell>
          <cell r="E178" t="str">
            <v xml:space="preserve">- </v>
          </cell>
          <cell r="F178" t="str">
            <v xml:space="preserve">- </v>
          </cell>
          <cell r="G178" t="str">
            <v xml:space="preserve">- </v>
          </cell>
          <cell r="H178" t="str">
            <v xml:space="preserve">- </v>
          </cell>
          <cell r="I178" t="str">
            <v xml:space="preserve">- </v>
          </cell>
          <cell r="J178">
            <v>1</v>
          </cell>
          <cell r="K178">
            <v>1</v>
          </cell>
          <cell r="L178">
            <v>1</v>
          </cell>
          <cell r="M178">
            <v>1</v>
          </cell>
          <cell r="N178">
            <v>1</v>
          </cell>
          <cell r="O178">
            <v>1</v>
          </cell>
          <cell r="P178">
            <v>1</v>
          </cell>
          <cell r="Q178">
            <v>1</v>
          </cell>
          <cell r="R178">
            <v>1</v>
          </cell>
          <cell r="S178">
            <v>1</v>
          </cell>
          <cell r="T178">
            <v>1</v>
          </cell>
          <cell r="U178">
            <v>1</v>
          </cell>
          <cell r="V178">
            <v>1</v>
          </cell>
          <cell r="W178">
            <v>1</v>
          </cell>
          <cell r="X178">
            <v>1</v>
          </cell>
          <cell r="Y178">
            <v>1</v>
          </cell>
        </row>
        <row r="179">
          <cell r="B179" t="str">
            <v>OPTI-6000</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L179" t="str">
            <v xml:space="preserve">- </v>
          </cell>
          <cell r="M179">
            <v>0.9564131147540984</v>
          </cell>
          <cell r="N179">
            <v>0.95578300000000005</v>
          </cell>
          <cell r="O179">
            <v>0.95489866000000001</v>
          </cell>
          <cell r="P179">
            <v>0.95399663319999994</v>
          </cell>
          <cell r="Q179">
            <v>0.95307656586399991</v>
          </cell>
          <cell r="R179">
            <v>0.92830535761080935</v>
          </cell>
          <cell r="S179">
            <v>0.92677128868735836</v>
          </cell>
          <cell r="T179">
            <v>0.92530671446110557</v>
          </cell>
          <cell r="U179">
            <v>0.92381284875032754</v>
          </cell>
          <cell r="V179">
            <v>0.92228910572533418</v>
          </cell>
          <cell r="W179">
            <v>0.89479357840560703</v>
          </cell>
          <cell r="X179">
            <v>0.91892746907355149</v>
          </cell>
          <cell r="Y179">
            <v>0.91753257730857052</v>
          </cell>
        </row>
        <row r="180">
          <cell r="B180" t="str">
            <v>OPTI-6001</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L180" t="str">
            <v xml:space="preserve">- </v>
          </cell>
          <cell r="M180" t="str">
            <v xml:space="preserve">- </v>
          </cell>
          <cell r="N180" t="str">
            <v xml:space="preserve">- </v>
          </cell>
          <cell r="O180" t="str">
            <v xml:space="preserve">- </v>
          </cell>
          <cell r="P180" t="str">
            <v xml:space="preserve">- </v>
          </cell>
          <cell r="Q180" t="str">
            <v xml:space="preserve">- </v>
          </cell>
          <cell r="R180" t="str">
            <v xml:space="preserve">- </v>
          </cell>
          <cell r="S180" t="str">
            <v xml:space="preserve">- </v>
          </cell>
          <cell r="T180" t="str">
            <v xml:space="preserve">- </v>
          </cell>
          <cell r="U180" t="str">
            <v xml:space="preserve">- </v>
          </cell>
          <cell r="V180" t="str">
            <v xml:space="preserve">- </v>
          </cell>
          <cell r="W180" t="str">
            <v xml:space="preserve">- </v>
          </cell>
          <cell r="X180" t="str">
            <v xml:space="preserve">- </v>
          </cell>
          <cell r="Y180" t="str">
            <v xml:space="preserve">- </v>
          </cell>
        </row>
        <row r="181">
          <cell r="B181" t="str">
            <v># 5</v>
          </cell>
          <cell r="D181" t="str">
            <v xml:space="preserve">- </v>
          </cell>
          <cell r="E181" t="str">
            <v xml:space="preserve">- </v>
          </cell>
          <cell r="F181" t="str">
            <v xml:space="preserve">- </v>
          </cell>
          <cell r="G181" t="str">
            <v xml:space="preserve">- </v>
          </cell>
          <cell r="H181" t="str">
            <v xml:space="preserve">- </v>
          </cell>
          <cell r="I181" t="str">
            <v xml:space="preserve">- </v>
          </cell>
          <cell r="J181" t="str">
            <v xml:space="preserve">- </v>
          </cell>
          <cell r="K181" t="str">
            <v xml:space="preserve">- </v>
          </cell>
          <cell r="L181" t="str">
            <v xml:space="preserve">- </v>
          </cell>
          <cell r="M181" t="str">
            <v xml:space="preserve">- </v>
          </cell>
          <cell r="N181" t="str">
            <v xml:space="preserve">- </v>
          </cell>
          <cell r="O181" t="str">
            <v xml:space="preserve">- </v>
          </cell>
          <cell r="P181" t="str">
            <v xml:space="preserve">- </v>
          </cell>
          <cell r="Q181" t="str">
            <v xml:space="preserve">- </v>
          </cell>
          <cell r="R181" t="str">
            <v xml:space="preserve">- </v>
          </cell>
          <cell r="S181" t="str">
            <v xml:space="preserve">- </v>
          </cell>
          <cell r="T181" t="str">
            <v xml:space="preserve">- </v>
          </cell>
          <cell r="U181" t="str">
            <v xml:space="preserve">- </v>
          </cell>
          <cell r="V181" t="str">
            <v xml:space="preserve">- </v>
          </cell>
          <cell r="W181" t="str">
            <v xml:space="preserve">- </v>
          </cell>
          <cell r="X181" t="str">
            <v xml:space="preserve">- </v>
          </cell>
          <cell r="Y181" t="str">
            <v xml:space="preserve">- </v>
          </cell>
        </row>
        <row r="182">
          <cell r="B182" t="str">
            <v># 6</v>
          </cell>
          <cell r="D182" t="str">
            <v xml:space="preserve">- </v>
          </cell>
          <cell r="E182" t="str">
            <v xml:space="preserve">- </v>
          </cell>
          <cell r="F182" t="str">
            <v xml:space="preserve">- </v>
          </cell>
          <cell r="G182" t="str">
            <v xml:space="preserve">- </v>
          </cell>
          <cell r="H182" t="str">
            <v xml:space="preserve">- </v>
          </cell>
          <cell r="I182" t="str">
            <v xml:space="preserve">- </v>
          </cell>
          <cell r="J182" t="str">
            <v xml:space="preserve">- </v>
          </cell>
          <cell r="K182" t="str">
            <v xml:space="preserve">- </v>
          </cell>
          <cell r="L182" t="str">
            <v xml:space="preserve">- </v>
          </cell>
          <cell r="M182" t="str">
            <v xml:space="preserve">- </v>
          </cell>
          <cell r="N182" t="str">
            <v xml:space="preserve">- </v>
          </cell>
          <cell r="O182" t="str">
            <v xml:space="preserve">- </v>
          </cell>
          <cell r="P182" t="str">
            <v xml:space="preserve">- </v>
          </cell>
          <cell r="Q182" t="str">
            <v xml:space="preserve">- </v>
          </cell>
          <cell r="R182" t="str">
            <v xml:space="preserve">- </v>
          </cell>
          <cell r="S182" t="str">
            <v xml:space="preserve">- </v>
          </cell>
          <cell r="T182" t="str">
            <v xml:space="preserve">- </v>
          </cell>
          <cell r="U182" t="str">
            <v xml:space="preserve">- </v>
          </cell>
          <cell r="V182" t="str">
            <v xml:space="preserve">- </v>
          </cell>
          <cell r="W182" t="str">
            <v xml:space="preserve">- </v>
          </cell>
          <cell r="X182" t="str">
            <v xml:space="preserve">- </v>
          </cell>
          <cell r="Y182" t="str">
            <v xml:space="preserve">- </v>
          </cell>
        </row>
        <row r="183">
          <cell r="B183" t="str">
            <v># 7</v>
          </cell>
          <cell r="D183" t="str">
            <v xml:space="preserve">- </v>
          </cell>
          <cell r="E183" t="str">
            <v xml:space="preserve">- </v>
          </cell>
          <cell r="F183" t="str">
            <v xml:space="preserve">- </v>
          </cell>
          <cell r="G183" t="str">
            <v xml:space="preserve">- </v>
          </cell>
          <cell r="H183" t="str">
            <v xml:space="preserve">- </v>
          </cell>
          <cell r="I183" t="str">
            <v xml:space="preserve">- </v>
          </cell>
          <cell r="J183" t="str">
            <v xml:space="preserve">- </v>
          </cell>
          <cell r="K183" t="str">
            <v xml:space="preserve">- </v>
          </cell>
          <cell r="L183" t="str">
            <v xml:space="preserve">- </v>
          </cell>
          <cell r="M183" t="str">
            <v xml:space="preserve">- </v>
          </cell>
          <cell r="N183" t="str">
            <v xml:space="preserve">- </v>
          </cell>
          <cell r="O183" t="str">
            <v xml:space="preserve">- </v>
          </cell>
          <cell r="P183" t="str">
            <v xml:space="preserve">- </v>
          </cell>
          <cell r="Q183" t="str">
            <v xml:space="preserve">- </v>
          </cell>
          <cell r="R183" t="str">
            <v xml:space="preserve">- </v>
          </cell>
          <cell r="S183" t="str">
            <v xml:space="preserve">- </v>
          </cell>
          <cell r="T183" t="str">
            <v xml:space="preserve">- </v>
          </cell>
          <cell r="U183" t="str">
            <v xml:space="preserve">- </v>
          </cell>
          <cell r="V183" t="str">
            <v xml:space="preserve">- </v>
          </cell>
          <cell r="W183" t="str">
            <v xml:space="preserve">- </v>
          </cell>
          <cell r="X183" t="str">
            <v xml:space="preserve">- </v>
          </cell>
          <cell r="Y183" t="str">
            <v xml:space="preserve">- </v>
          </cell>
        </row>
        <row r="184">
          <cell r="B184" t="str">
            <v># 8</v>
          </cell>
          <cell r="D184" t="str">
            <v xml:space="preserve">- </v>
          </cell>
          <cell r="E184" t="str">
            <v xml:space="preserve">- </v>
          </cell>
          <cell r="F184" t="str">
            <v xml:space="preserve">- </v>
          </cell>
          <cell r="G184" t="str">
            <v xml:space="preserve">- </v>
          </cell>
          <cell r="H184" t="str">
            <v xml:space="preserve">- </v>
          </cell>
          <cell r="I184" t="str">
            <v xml:space="preserve">- </v>
          </cell>
          <cell r="J184" t="str">
            <v xml:space="preserve">- </v>
          </cell>
          <cell r="K184" t="str">
            <v xml:space="preserve">- </v>
          </cell>
          <cell r="L184" t="str">
            <v xml:space="preserve">- </v>
          </cell>
          <cell r="M184" t="str">
            <v xml:space="preserve">- </v>
          </cell>
          <cell r="N184" t="str">
            <v xml:space="preserve">- </v>
          </cell>
          <cell r="O184" t="str">
            <v xml:space="preserve">- </v>
          </cell>
          <cell r="P184" t="str">
            <v xml:space="preserve">- </v>
          </cell>
          <cell r="Q184" t="str">
            <v xml:space="preserve">- </v>
          </cell>
          <cell r="R184" t="str">
            <v xml:space="preserve">- </v>
          </cell>
          <cell r="S184" t="str">
            <v xml:space="preserve">- </v>
          </cell>
          <cell r="T184" t="str">
            <v xml:space="preserve">- </v>
          </cell>
          <cell r="U184" t="str">
            <v xml:space="preserve">- </v>
          </cell>
          <cell r="V184" t="str">
            <v xml:space="preserve">- </v>
          </cell>
          <cell r="W184" t="str">
            <v xml:space="preserve">- </v>
          </cell>
          <cell r="X184" t="str">
            <v xml:space="preserve">- </v>
          </cell>
          <cell r="Y184" t="str">
            <v xml:space="preserve">- </v>
          </cell>
        </row>
        <row r="185">
          <cell r="B185" t="str">
            <v>Other</v>
          </cell>
          <cell r="D185" t="str">
            <v xml:space="preserve">- </v>
          </cell>
          <cell r="E185" t="str">
            <v xml:space="preserve">- </v>
          </cell>
          <cell r="F185" t="str">
            <v xml:space="preserve">- </v>
          </cell>
          <cell r="G185" t="str">
            <v xml:space="preserve">- </v>
          </cell>
          <cell r="H185" t="str">
            <v xml:space="preserve">- </v>
          </cell>
          <cell r="I185" t="str">
            <v xml:space="preserve">- </v>
          </cell>
          <cell r="J185" t="str">
            <v xml:space="preserve">- </v>
          </cell>
          <cell r="K185" t="str">
            <v xml:space="preserve">- </v>
          </cell>
          <cell r="L185" t="str">
            <v xml:space="preserve">- </v>
          </cell>
          <cell r="M185" t="str">
            <v xml:space="preserve">- </v>
          </cell>
          <cell r="N185" t="str">
            <v xml:space="preserve">- </v>
          </cell>
          <cell r="O185" t="str">
            <v xml:space="preserve">- </v>
          </cell>
          <cell r="P185" t="str">
            <v xml:space="preserve">- </v>
          </cell>
          <cell r="Q185" t="str">
            <v xml:space="preserve">- </v>
          </cell>
          <cell r="R185" t="str">
            <v xml:space="preserve">- </v>
          </cell>
          <cell r="S185" t="str">
            <v xml:space="preserve">- </v>
          </cell>
          <cell r="T185" t="str">
            <v xml:space="preserve">- </v>
          </cell>
          <cell r="U185" t="str">
            <v xml:space="preserve">- </v>
          </cell>
          <cell r="V185" t="str">
            <v xml:space="preserve">- </v>
          </cell>
          <cell r="W185" t="str">
            <v xml:space="preserve">- </v>
          </cell>
          <cell r="X185" t="str">
            <v xml:space="preserve">- </v>
          </cell>
          <cell r="Y185" t="str">
            <v xml:space="preserve">- </v>
          </cell>
        </row>
        <row r="186">
          <cell r="B186" t="str">
            <v>Total</v>
          </cell>
          <cell r="D186" t="str">
            <v xml:space="preserve">- </v>
          </cell>
          <cell r="E186" t="str">
            <v xml:space="preserve">- </v>
          </cell>
          <cell r="F186" t="str">
            <v xml:space="preserve">- </v>
          </cell>
          <cell r="G186" t="str">
            <v xml:space="preserve">- </v>
          </cell>
          <cell r="H186" t="str">
            <v xml:space="preserve">- </v>
          </cell>
          <cell r="I186" t="str">
            <v xml:space="preserve">- </v>
          </cell>
          <cell r="J186">
            <v>0.65206463156275241</v>
          </cell>
          <cell r="K186">
            <v>0.64758325434543751</v>
          </cell>
          <cell r="L186">
            <v>0.65511779920189039</v>
          </cell>
          <cell r="M186">
            <v>0.76353396782551364</v>
          </cell>
          <cell r="N186">
            <v>0.8167903467912756</v>
          </cell>
          <cell r="O186">
            <v>0.8138132584577209</v>
          </cell>
          <cell r="P186">
            <v>0.88907145553832523</v>
          </cell>
          <cell r="Q186">
            <v>0.8872607897255137</v>
          </cell>
          <cell r="R186">
            <v>0.85301672101861137</v>
          </cell>
          <cell r="S186">
            <v>0.8530933625342898</v>
          </cell>
          <cell r="T186">
            <v>0.85051702830562403</v>
          </cell>
          <cell r="U186">
            <v>0.84815992418407882</v>
          </cell>
          <cell r="V186">
            <v>0.84524777956698283</v>
          </cell>
          <cell r="W186">
            <v>0.79927960266690024</v>
          </cell>
          <cell r="X186">
            <v>0.83959946722616241</v>
          </cell>
          <cell r="Y186">
            <v>0.83731959503805908</v>
          </cell>
        </row>
        <row r="188">
          <cell r="B188" t="str">
            <v>Payback degrees (on EBITDA)</v>
          </cell>
        </row>
        <row r="189">
          <cell r="B189" t="str">
            <v>(Base case)</v>
          </cell>
          <cell r="I189" t="str">
            <v>Proforma</v>
          </cell>
          <cell r="K189" t="str">
            <v>Forecasts</v>
          </cell>
          <cell r="U189" t="str">
            <v xml:space="preserve"> </v>
          </cell>
        </row>
        <row r="190">
          <cell r="C190">
            <v>36160</v>
          </cell>
          <cell r="D190">
            <v>36525</v>
          </cell>
          <cell r="E190">
            <v>36891</v>
          </cell>
          <cell r="F190">
            <v>37256</v>
          </cell>
          <cell r="G190">
            <v>37621</v>
          </cell>
          <cell r="H190">
            <v>37986</v>
          </cell>
          <cell r="I190">
            <v>38352</v>
          </cell>
          <cell r="J190">
            <v>38717</v>
          </cell>
          <cell r="K190">
            <v>39082</v>
          </cell>
          <cell r="L190">
            <v>39447</v>
          </cell>
          <cell r="M190">
            <v>39813</v>
          </cell>
          <cell r="N190">
            <v>40178</v>
          </cell>
          <cell r="O190">
            <v>40543</v>
          </cell>
          <cell r="P190">
            <v>40908</v>
          </cell>
          <cell r="Q190">
            <v>41274</v>
          </cell>
          <cell r="R190">
            <v>41639</v>
          </cell>
          <cell r="S190">
            <v>42004</v>
          </cell>
          <cell r="T190">
            <v>42369</v>
          </cell>
          <cell r="U190">
            <v>42735</v>
          </cell>
          <cell r="V190">
            <v>43100</v>
          </cell>
          <cell r="W190">
            <v>43465</v>
          </cell>
          <cell r="X190">
            <v>43830</v>
          </cell>
          <cell r="Y190">
            <v>44196</v>
          </cell>
        </row>
        <row r="191">
          <cell r="B191" t="str">
            <v>Farwah</v>
          </cell>
          <cell r="K191">
            <v>0.11012390666666666</v>
          </cell>
          <cell r="L191">
            <v>0.22024781333333332</v>
          </cell>
          <cell r="M191">
            <v>0.33067342933333332</v>
          </cell>
          <cell r="N191">
            <v>0.44079733599999998</v>
          </cell>
          <cell r="O191">
            <v>0.55092124266666664</v>
          </cell>
          <cell r="P191">
            <v>0.66104514933333325</v>
          </cell>
          <cell r="Q191">
            <v>0.77147076533333325</v>
          </cell>
          <cell r="R191">
            <v>0.88159467199999997</v>
          </cell>
          <cell r="S191">
            <v>0.99171857866666657</v>
          </cell>
          <cell r="T191">
            <v>1.1018424853333333</v>
          </cell>
          <cell r="U191">
            <v>1.2122681013333332</v>
          </cell>
          <cell r="V191">
            <v>1.322392008</v>
          </cell>
          <cell r="W191">
            <v>1.4050603653333333</v>
          </cell>
          <cell r="X191">
            <v>1.5151842719999999</v>
          </cell>
          <cell r="Y191">
            <v>1.6256098880000001</v>
          </cell>
        </row>
        <row r="192">
          <cell r="B192" t="str">
            <v>Kissama</v>
          </cell>
          <cell r="K192">
            <v>0.10495812249999999</v>
          </cell>
          <cell r="L192">
            <v>0.20991624499999997</v>
          </cell>
          <cell r="M192">
            <v>0.28928183899999993</v>
          </cell>
          <cell r="N192">
            <v>0.39423996149999996</v>
          </cell>
          <cell r="O192">
            <v>0.49919808399999993</v>
          </cell>
          <cell r="P192">
            <v>0.6041562064999999</v>
          </cell>
          <cell r="Q192">
            <v>0.70940188549999994</v>
          </cell>
          <cell r="R192">
            <v>0.78847992299999992</v>
          </cell>
          <cell r="S192">
            <v>0.89343804549999994</v>
          </cell>
          <cell r="T192">
            <v>0.99839616799999997</v>
          </cell>
          <cell r="U192">
            <v>1.103641847</v>
          </cell>
          <cell r="V192">
            <v>1.2085999695000003</v>
          </cell>
          <cell r="W192">
            <v>1.2873904505000002</v>
          </cell>
          <cell r="X192">
            <v>1.3923485730000003</v>
          </cell>
          <cell r="Y192">
            <v>1.4975942520000003</v>
          </cell>
        </row>
        <row r="193">
          <cell r="B193" t="str">
            <v>OPTI-6000</v>
          </cell>
          <cell r="K193">
            <v>0</v>
          </cell>
          <cell r="L193">
            <v>0</v>
          </cell>
          <cell r="M193">
            <v>8.2331101439999999E-2</v>
          </cell>
          <cell r="N193">
            <v>0.24643521940800001</v>
          </cell>
          <cell r="O193">
            <v>0.41038749973535998</v>
          </cell>
          <cell r="P193">
            <v>0.57418490566926716</v>
          </cell>
          <cell r="Q193">
            <v>0.73827266693843485</v>
          </cell>
          <cell r="R193">
            <v>0.84467576967207192</v>
          </cell>
          <cell r="S193">
            <v>0.95075771846038171</v>
          </cell>
          <cell r="T193">
            <v>1.0566720262244578</v>
          </cell>
          <cell r="U193">
            <v>1.1627050478531835</v>
          </cell>
          <cell r="V193">
            <v>1.2682739480509282</v>
          </cell>
          <cell r="W193">
            <v>1.3454409462526276</v>
          </cell>
          <cell r="X193">
            <v>1.4503368844183611</v>
          </cell>
          <cell r="Y193">
            <v>1.5556490715636533</v>
          </cell>
        </row>
        <row r="194">
          <cell r="B194" t="str">
            <v>OPTI-6001</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row>
        <row r="195">
          <cell r="B195" t="str">
            <v># 5</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row>
        <row r="196">
          <cell r="B196" t="str">
            <v># 6</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row>
        <row r="197">
          <cell r="B197" t="str">
            <v># 7</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row>
        <row r="198">
          <cell r="B198" t="str">
            <v># 8</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row>
        <row r="200">
          <cell r="B200" t="str">
            <v>Capital investments</v>
          </cell>
        </row>
        <row r="201">
          <cell r="B201" t="str">
            <v>(Base case)</v>
          </cell>
          <cell r="I201" t="str">
            <v>Proforma</v>
          </cell>
          <cell r="K201" t="str">
            <v>Forecasts</v>
          </cell>
          <cell r="U201" t="str">
            <v xml:space="preserve"> </v>
          </cell>
        </row>
        <row r="202">
          <cell r="B202" t="str">
            <v>(USDm)</v>
          </cell>
          <cell r="C202">
            <v>36160</v>
          </cell>
          <cell r="D202">
            <v>36525</v>
          </cell>
          <cell r="E202">
            <v>36891</v>
          </cell>
          <cell r="F202">
            <v>37256</v>
          </cell>
          <cell r="G202">
            <v>37621</v>
          </cell>
          <cell r="H202">
            <v>37986</v>
          </cell>
          <cell r="I202">
            <v>38352</v>
          </cell>
          <cell r="J202">
            <v>38717</v>
          </cell>
          <cell r="K202">
            <v>39082</v>
          </cell>
          <cell r="L202">
            <v>39447</v>
          </cell>
          <cell r="M202">
            <v>39813</v>
          </cell>
          <cell r="N202">
            <v>40178</v>
          </cell>
          <cell r="O202">
            <v>40543</v>
          </cell>
          <cell r="P202">
            <v>40908</v>
          </cell>
          <cell r="Q202">
            <v>41274</v>
          </cell>
          <cell r="R202">
            <v>41639</v>
          </cell>
          <cell r="S202">
            <v>42004</v>
          </cell>
          <cell r="T202">
            <v>42369</v>
          </cell>
          <cell r="U202">
            <v>42735</v>
          </cell>
          <cell r="V202">
            <v>43100</v>
          </cell>
          <cell r="W202">
            <v>43465</v>
          </cell>
          <cell r="X202">
            <v>43830</v>
          </cell>
          <cell r="Y202">
            <v>44196</v>
          </cell>
        </row>
        <row r="203">
          <cell r="B203" t="str">
            <v>Farwah</v>
          </cell>
        </row>
        <row r="204">
          <cell r="B204" t="str">
            <v>Kissama</v>
          </cell>
        </row>
        <row r="205">
          <cell r="B205" t="str">
            <v>OPTI-6000</v>
          </cell>
          <cell r="K205">
            <v>-62.5</v>
          </cell>
          <cell r="L205">
            <v>-125</v>
          </cell>
          <cell r="M205">
            <v>-62.5</v>
          </cell>
          <cell r="N205">
            <v>0</v>
          </cell>
          <cell r="O205">
            <v>0</v>
          </cell>
          <cell r="P205">
            <v>0</v>
          </cell>
          <cell r="Q205">
            <v>0</v>
          </cell>
          <cell r="R205">
            <v>0</v>
          </cell>
          <cell r="S205">
            <v>0</v>
          </cell>
          <cell r="T205">
            <v>0</v>
          </cell>
          <cell r="U205">
            <v>0</v>
          </cell>
          <cell r="V205">
            <v>0</v>
          </cell>
          <cell r="W205">
            <v>0</v>
          </cell>
          <cell r="X205">
            <v>0</v>
          </cell>
          <cell r="Y205">
            <v>0</v>
          </cell>
        </row>
        <row r="206">
          <cell r="B206" t="str">
            <v>OPTI-6001</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row>
        <row r="207">
          <cell r="B207" t="str">
            <v># 5</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row>
        <row r="208">
          <cell r="B208" t="str">
            <v># 6</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row>
        <row r="209">
          <cell r="B209" t="str">
            <v># 7</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row>
        <row r="210">
          <cell r="B210" t="str">
            <v># 8</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row>
        <row r="211">
          <cell r="B211" t="str">
            <v>Other</v>
          </cell>
          <cell r="K211">
            <v>-0.35075943900000001</v>
          </cell>
          <cell r="L211">
            <v>-0.34557898820000005</v>
          </cell>
          <cell r="M211">
            <v>-0.55377073838400015</v>
          </cell>
          <cell r="N211">
            <v>-0.78041074731967996</v>
          </cell>
          <cell r="O211">
            <v>-0.78329078008607356</v>
          </cell>
          <cell r="P211">
            <v>-0.70041215424352643</v>
          </cell>
          <cell r="Q211">
            <v>-0.70343580174839704</v>
          </cell>
          <cell r="R211">
            <v>-0.54995784327136488</v>
          </cell>
          <cell r="S211">
            <v>-0.56124965263679227</v>
          </cell>
          <cell r="T211">
            <v>-0.56260806350952808</v>
          </cell>
          <cell r="U211">
            <v>-0.56534522919971875</v>
          </cell>
          <cell r="V211">
            <v>-0.5654069332717131</v>
          </cell>
          <cell r="W211">
            <v>-0.4446381091571473</v>
          </cell>
          <cell r="X211">
            <v>-0.56753487737229025</v>
          </cell>
          <cell r="Y211">
            <v>-0.57117025933973609</v>
          </cell>
        </row>
        <row r="212">
          <cell r="B212" t="str">
            <v>Total</v>
          </cell>
          <cell r="C212">
            <v>0</v>
          </cell>
          <cell r="D212">
            <v>0</v>
          </cell>
          <cell r="E212">
            <v>0</v>
          </cell>
          <cell r="F212">
            <v>0</v>
          </cell>
          <cell r="G212">
            <v>0</v>
          </cell>
          <cell r="H212">
            <v>0</v>
          </cell>
          <cell r="I212">
            <v>0</v>
          </cell>
          <cell r="J212">
            <v>0</v>
          </cell>
          <cell r="K212">
            <v>-62.850759439000001</v>
          </cell>
          <cell r="L212">
            <v>-125.3455789882</v>
          </cell>
          <cell r="M212">
            <v>-63.053770738384003</v>
          </cell>
          <cell r="N212">
            <v>-0.78041074731967996</v>
          </cell>
          <cell r="O212">
            <v>-0.78329078008607356</v>
          </cell>
          <cell r="P212">
            <v>-0.70041215424352643</v>
          </cell>
          <cell r="Q212">
            <v>-0.70343580174839704</v>
          </cell>
          <cell r="R212">
            <v>-0.54995784327136488</v>
          </cell>
          <cell r="S212">
            <v>-0.56124965263679227</v>
          </cell>
          <cell r="T212">
            <v>-0.56260806350952808</v>
          </cell>
          <cell r="U212">
            <v>-0.56534522919971875</v>
          </cell>
          <cell r="V212">
            <v>-0.5654069332717131</v>
          </cell>
          <cell r="W212">
            <v>-0.4446381091571473</v>
          </cell>
          <cell r="X212">
            <v>-0.56753487737229025</v>
          </cell>
          <cell r="Y212">
            <v>-0.57117025933973609</v>
          </cell>
        </row>
        <row r="214">
          <cell r="B214" t="str">
            <v>NPV of remaining investments</v>
          </cell>
        </row>
        <row r="215">
          <cell r="B215" t="str">
            <v>(Base case)</v>
          </cell>
          <cell r="I215" t="str">
            <v>Proforma</v>
          </cell>
          <cell r="K215" t="str">
            <v>Forecasts</v>
          </cell>
          <cell r="U215" t="str">
            <v xml:space="preserve"> </v>
          </cell>
        </row>
        <row r="216">
          <cell r="B216" t="str">
            <v>(USDm)</v>
          </cell>
          <cell r="C216">
            <v>36160</v>
          </cell>
          <cell r="D216">
            <v>36525</v>
          </cell>
          <cell r="E216">
            <v>36891</v>
          </cell>
          <cell r="F216">
            <v>37256</v>
          </cell>
          <cell r="G216">
            <v>37621</v>
          </cell>
          <cell r="H216">
            <v>37986</v>
          </cell>
          <cell r="I216">
            <v>38352</v>
          </cell>
          <cell r="J216">
            <v>38717</v>
          </cell>
          <cell r="K216">
            <v>39082</v>
          </cell>
          <cell r="L216">
            <v>39447</v>
          </cell>
          <cell r="M216">
            <v>39813</v>
          </cell>
          <cell r="N216">
            <v>40178</v>
          </cell>
          <cell r="O216">
            <v>40543</v>
          </cell>
          <cell r="P216">
            <v>40908</v>
          </cell>
          <cell r="Q216">
            <v>41274</v>
          </cell>
          <cell r="R216">
            <v>41639</v>
          </cell>
          <cell r="S216">
            <v>42004</v>
          </cell>
          <cell r="T216">
            <v>42369</v>
          </cell>
          <cell r="U216">
            <v>42735</v>
          </cell>
          <cell r="V216">
            <v>43100</v>
          </cell>
          <cell r="W216">
            <v>43465</v>
          </cell>
          <cell r="X216">
            <v>43830</v>
          </cell>
          <cell r="Y216">
            <v>44196</v>
          </cell>
        </row>
        <row r="217">
          <cell r="B217" t="str">
            <v>Farwah</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row>
        <row r="218">
          <cell r="B218" t="str">
            <v>Kissama</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row>
        <row r="219">
          <cell r="B219" t="str">
            <v>OPTI-6000</v>
          </cell>
          <cell r="I219">
            <v>-223.07314927536981</v>
          </cell>
          <cell r="J219">
            <v>-223.07314927536981</v>
          </cell>
          <cell r="K219">
            <v>-223.07314927536981</v>
          </cell>
          <cell r="L219">
            <v>-175.96709593356653</v>
          </cell>
          <cell r="M219">
            <v>-60.140653040586017</v>
          </cell>
          <cell r="N219">
            <v>0</v>
          </cell>
          <cell r="O219">
            <v>0</v>
          </cell>
          <cell r="P219">
            <v>0</v>
          </cell>
          <cell r="Q219">
            <v>0</v>
          </cell>
          <cell r="R219">
            <v>0</v>
          </cell>
          <cell r="S219">
            <v>0</v>
          </cell>
          <cell r="T219">
            <v>0</v>
          </cell>
          <cell r="U219">
            <v>0</v>
          </cell>
          <cell r="V219">
            <v>0</v>
          </cell>
          <cell r="W219">
            <v>0</v>
          </cell>
          <cell r="X219">
            <v>0</v>
          </cell>
          <cell r="Y219">
            <v>0</v>
          </cell>
        </row>
        <row r="220">
          <cell r="B220" t="str">
            <v>OPTI-6001</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row>
        <row r="221">
          <cell r="B221" t="str">
            <v># 5</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row>
        <row r="222">
          <cell r="B222" t="str">
            <v># 6</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B223" t="str">
            <v># 7</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row>
        <row r="224">
          <cell r="B224" t="str">
            <v># 8</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row>
        <row r="225">
          <cell r="B225" t="str">
            <v>Other</v>
          </cell>
        </row>
        <row r="226">
          <cell r="B226" t="str">
            <v>Total</v>
          </cell>
          <cell r="C226">
            <v>0</v>
          </cell>
          <cell r="D226">
            <v>0</v>
          </cell>
          <cell r="E226">
            <v>0</v>
          </cell>
          <cell r="F226">
            <v>0</v>
          </cell>
          <cell r="G226">
            <v>0</v>
          </cell>
          <cell r="H226">
            <v>0</v>
          </cell>
          <cell r="I226">
            <v>-223.07314927536981</v>
          </cell>
          <cell r="J226">
            <v>-223.07314927536981</v>
          </cell>
          <cell r="K226">
            <v>-223.07314927536981</v>
          </cell>
          <cell r="L226">
            <v>-175.96709593356653</v>
          </cell>
          <cell r="M226">
            <v>-60.140653040586017</v>
          </cell>
          <cell r="N226">
            <v>0</v>
          </cell>
          <cell r="O226">
            <v>0</v>
          </cell>
          <cell r="P226">
            <v>0</v>
          </cell>
          <cell r="Q226">
            <v>0</v>
          </cell>
          <cell r="R226">
            <v>0</v>
          </cell>
          <cell r="S226">
            <v>0</v>
          </cell>
          <cell r="T226">
            <v>0</v>
          </cell>
          <cell r="U226">
            <v>0</v>
          </cell>
          <cell r="V226">
            <v>0</v>
          </cell>
          <cell r="W226">
            <v>0</v>
          </cell>
          <cell r="X226">
            <v>0</v>
          </cell>
          <cell r="Y226">
            <v>0</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row r="28">
          <cell r="S28">
            <v>205.15612753439416</v>
          </cell>
        </row>
      </sheetData>
      <sheetData sheetId="5"/>
      <sheetData sheetId="6"/>
      <sheetData sheetId="7"/>
      <sheetData sheetId="8"/>
      <sheetData sheetId="9"/>
      <sheetData sheetId="10"/>
      <sheetData sheetId="11">
        <row r="3">
          <cell r="D3">
            <v>0.91017000000000003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2">
          <cell r="T82">
            <v>0.48670212765957444</v>
          </cell>
          <cell r="U82">
            <v>0.68258426966292141</v>
          </cell>
          <cell r="V82">
            <v>0.31592689295039156</v>
          </cell>
          <cell r="W82">
            <v>-0.18413391557496361</v>
          </cell>
          <cell r="AC82">
            <v>-0.39572553430821145</v>
          </cell>
          <cell r="AH82">
            <v>-0.15965748324646323</v>
          </cell>
          <cell r="AI82">
            <v>0.13</v>
          </cell>
          <cell r="AJ82">
            <v>0.11</v>
          </cell>
          <cell r="AK82">
            <v>0.11</v>
          </cell>
        </row>
        <row r="83">
          <cell r="T83">
            <v>-0.26190476190476186</v>
          </cell>
          <cell r="U83">
            <v>-0.18181818181818177</v>
          </cell>
          <cell r="V83">
            <v>-0.19374999999999998</v>
          </cell>
          <cell r="W83">
            <v>5.8282208588957163E-2</v>
          </cell>
          <cell r="AC83">
            <v>2.5811823480432983E-2</v>
          </cell>
          <cell r="AH83">
            <v>5.2191558441558428E-2</v>
          </cell>
          <cell r="AI83">
            <v>0.01</v>
          </cell>
          <cell r="AJ83">
            <v>0.05</v>
          </cell>
        </row>
        <row r="155">
          <cell r="T155">
            <v>8.4615384615384606E-2</v>
          </cell>
          <cell r="U155">
            <v>7.8797996661101835E-2</v>
          </cell>
          <cell r="V155">
            <v>6.9444444444444448E-2</v>
          </cell>
          <cell r="W155">
            <v>5.7448706512042827E-2</v>
          </cell>
          <cell r="AC155">
            <v>-0.12308265078183173</v>
          </cell>
          <cell r="AH155">
            <v>-8.6005576565241285E-2</v>
          </cell>
          <cell r="AI155">
            <v>1.6681584517594388E-3</v>
          </cell>
        </row>
        <row r="156">
          <cell r="T156">
            <v>0.10258064516129033</v>
          </cell>
          <cell r="U156">
            <v>9.7222222222222224E-2</v>
          </cell>
          <cell r="V156">
            <v>0.10697674418604652</v>
          </cell>
          <cell r="W156">
            <v>0.12231884057971015</v>
          </cell>
        </row>
        <row r="163">
          <cell r="B163" t="str">
            <v>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
      <sheetName val="INCSTAT"/>
    </sheetNames>
    <sheetDataSet>
      <sheetData sheetId="0" refreshError="1">
        <row r="271">
          <cell r="AJ271" t="str">
            <v>xxxxx</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A8" t="str">
            <v>92000</v>
          </cell>
          <cell r="B8">
            <v>572754.43999999994</v>
          </cell>
          <cell r="C8">
            <v>638109.75</v>
          </cell>
          <cell r="D8">
            <v>455414.35</v>
          </cell>
          <cell r="E8">
            <v>633339.72</v>
          </cell>
          <cell r="F8">
            <v>1213897.45</v>
          </cell>
          <cell r="G8">
            <v>1357058.72</v>
          </cell>
          <cell r="H8">
            <v>906607.45</v>
          </cell>
          <cell r="I8">
            <v>1485501.87</v>
          </cell>
          <cell r="J8">
            <v>1471471.16</v>
          </cell>
          <cell r="O8" t="str">
            <v>92000</v>
          </cell>
          <cell r="P8">
            <v>572754.43999999994</v>
          </cell>
          <cell r="Q8">
            <v>1210864.19</v>
          </cell>
          <cell r="R8">
            <v>1666278.54</v>
          </cell>
          <cell r="S8">
            <v>2299618.2599999998</v>
          </cell>
          <cell r="T8">
            <v>3513515.71</v>
          </cell>
          <cell r="U8">
            <v>4870574.43</v>
          </cell>
          <cell r="V8">
            <v>5777181.8799999999</v>
          </cell>
          <cell r="W8">
            <v>7262683.75</v>
          </cell>
          <cell r="X8">
            <v>8734154.9100000001</v>
          </cell>
          <cell r="Y8">
            <v>8734154.9100000001</v>
          </cell>
          <cell r="Z8">
            <v>8734154.9100000001</v>
          </cell>
          <cell r="AA8">
            <v>8734154.9100000001</v>
          </cell>
        </row>
        <row r="9">
          <cell r="A9" t="str">
            <v>92100</v>
          </cell>
          <cell r="B9">
            <v>154549.20000000001</v>
          </cell>
          <cell r="C9">
            <v>181790.48</v>
          </cell>
          <cell r="D9">
            <v>-52647.27</v>
          </cell>
          <cell r="E9">
            <v>94947.77</v>
          </cell>
          <cell r="F9">
            <v>104831.27</v>
          </cell>
          <cell r="G9">
            <v>84803.5</v>
          </cell>
          <cell r="H9">
            <v>80114.16</v>
          </cell>
          <cell r="I9">
            <v>83136.800000000003</v>
          </cell>
          <cell r="J9">
            <v>102074.35</v>
          </cell>
          <cell r="O9" t="str">
            <v>92100</v>
          </cell>
          <cell r="P9">
            <v>154549.20000000001</v>
          </cell>
          <cell r="Q9">
            <v>336339.68000000005</v>
          </cell>
          <cell r="R9">
            <v>283692.41000000003</v>
          </cell>
          <cell r="S9">
            <v>378640.18000000005</v>
          </cell>
          <cell r="T9">
            <v>483471.45000000007</v>
          </cell>
          <cell r="U9">
            <v>568274.95000000007</v>
          </cell>
          <cell r="V9">
            <v>648389.1100000001</v>
          </cell>
          <cell r="W9">
            <v>731525.91000000015</v>
          </cell>
          <cell r="X9">
            <v>833600.26000000013</v>
          </cell>
          <cell r="Y9">
            <v>833600.26000000013</v>
          </cell>
          <cell r="Z9">
            <v>833600.26000000013</v>
          </cell>
          <cell r="AA9">
            <v>833600.26000000013</v>
          </cell>
        </row>
        <row r="10">
          <cell r="A10" t="str">
            <v>92200</v>
          </cell>
          <cell r="B10">
            <v>808138.91</v>
          </cell>
          <cell r="C10">
            <v>978397.38</v>
          </cell>
          <cell r="D10">
            <v>1381144</v>
          </cell>
          <cell r="E10">
            <v>1168586.22</v>
          </cell>
          <cell r="F10">
            <v>373605.36</v>
          </cell>
          <cell r="G10">
            <v>887938.18</v>
          </cell>
          <cell r="H10">
            <v>652326.82999999996</v>
          </cell>
          <cell r="I10">
            <v>485790.25</v>
          </cell>
          <cell r="J10">
            <v>856444.17</v>
          </cell>
          <cell r="O10" t="str">
            <v>92200</v>
          </cell>
          <cell r="P10">
            <v>808138.91</v>
          </cell>
          <cell r="Q10">
            <v>1786536.29</v>
          </cell>
          <cell r="R10">
            <v>3167680.29</v>
          </cell>
          <cell r="S10">
            <v>4336266.51</v>
          </cell>
          <cell r="T10">
            <v>4709871.87</v>
          </cell>
          <cell r="U10">
            <v>5597810.0499999998</v>
          </cell>
          <cell r="V10">
            <v>6250136.8799999999</v>
          </cell>
          <cell r="W10">
            <v>6735927.1299999999</v>
          </cell>
          <cell r="X10">
            <v>7592371.2999999998</v>
          </cell>
          <cell r="Y10">
            <v>7592371.2999999998</v>
          </cell>
          <cell r="Z10">
            <v>7592371.2999999998</v>
          </cell>
          <cell r="AA10">
            <v>7592371.2999999998</v>
          </cell>
        </row>
        <row r="11">
          <cell r="A11" t="str">
            <v>92305</v>
          </cell>
          <cell r="C11">
            <v>813.5</v>
          </cell>
          <cell r="D11">
            <v>-300000</v>
          </cell>
          <cell r="G11">
            <v>2325000</v>
          </cell>
          <cell r="H11">
            <v>1666</v>
          </cell>
          <cell r="O11" t="str">
            <v>92305</v>
          </cell>
          <cell r="P11">
            <v>0</v>
          </cell>
          <cell r="Q11">
            <v>813.5</v>
          </cell>
          <cell r="R11">
            <v>-299186.5</v>
          </cell>
          <cell r="S11">
            <v>-299186.5</v>
          </cell>
          <cell r="T11">
            <v>-299186.5</v>
          </cell>
          <cell r="U11">
            <v>2025813.5</v>
          </cell>
          <cell r="V11">
            <v>2027479.5</v>
          </cell>
          <cell r="W11">
            <v>2027479.5</v>
          </cell>
          <cell r="X11">
            <v>2027479.5</v>
          </cell>
          <cell r="Y11">
            <v>2027479.5</v>
          </cell>
          <cell r="Z11">
            <v>2027479.5</v>
          </cell>
          <cell r="AA11">
            <v>2027479.5</v>
          </cell>
        </row>
        <row r="12">
          <cell r="A12" t="str">
            <v>92310</v>
          </cell>
          <cell r="C12">
            <v>-0.16000000000349246</v>
          </cell>
          <cell r="D12">
            <v>767</v>
          </cell>
          <cell r="H12">
            <v>1153</v>
          </cell>
          <cell r="I12">
            <v>83760</v>
          </cell>
          <cell r="J12">
            <v>34276.18</v>
          </cell>
          <cell r="O12" t="str">
            <v>92310</v>
          </cell>
          <cell r="P12">
            <v>0</v>
          </cell>
          <cell r="Q12">
            <v>-0.16000000000349246</v>
          </cell>
          <cell r="R12">
            <v>766.83999999999651</v>
          </cell>
          <cell r="S12">
            <v>766.83999999999651</v>
          </cell>
          <cell r="T12">
            <v>766.83999999999651</v>
          </cell>
          <cell r="U12">
            <v>766.83999999999651</v>
          </cell>
          <cell r="V12">
            <v>1919.8399999999965</v>
          </cell>
          <cell r="W12">
            <v>85679.84</v>
          </cell>
          <cell r="X12">
            <v>119956.01999999999</v>
          </cell>
          <cell r="Y12">
            <v>119956.01999999999</v>
          </cell>
          <cell r="Z12">
            <v>119956.01999999999</v>
          </cell>
          <cell r="AA12">
            <v>119956.01999999999</v>
          </cell>
        </row>
        <row r="13">
          <cell r="A13" t="str">
            <v>92320</v>
          </cell>
          <cell r="G13">
            <v>767.21</v>
          </cell>
          <cell r="J13">
            <v>32395.7</v>
          </cell>
          <cell r="O13" t="str">
            <v>92320</v>
          </cell>
          <cell r="P13">
            <v>0</v>
          </cell>
          <cell r="Q13">
            <v>0</v>
          </cell>
          <cell r="R13">
            <v>0</v>
          </cell>
          <cell r="S13">
            <v>0</v>
          </cell>
          <cell r="T13">
            <v>0</v>
          </cell>
          <cell r="U13">
            <v>767.21</v>
          </cell>
          <cell r="V13">
            <v>767.21</v>
          </cell>
          <cell r="W13">
            <v>767.21</v>
          </cell>
          <cell r="X13">
            <v>33162.910000000003</v>
          </cell>
          <cell r="Y13">
            <v>33162.910000000003</v>
          </cell>
          <cell r="Z13">
            <v>33162.910000000003</v>
          </cell>
          <cell r="AA13">
            <v>33162.910000000003</v>
          </cell>
        </row>
        <row r="14">
          <cell r="A14" t="str">
            <v>92325</v>
          </cell>
          <cell r="B14">
            <v>2310</v>
          </cell>
          <cell r="C14">
            <v>1970</v>
          </cell>
          <cell r="D14">
            <v>5995.72</v>
          </cell>
          <cell r="E14">
            <v>11770</v>
          </cell>
          <cell r="F14">
            <v>30554</v>
          </cell>
          <cell r="G14">
            <v>44286.95</v>
          </cell>
          <cell r="H14">
            <v>86700</v>
          </cell>
          <cell r="I14">
            <v>162097.73000000001</v>
          </cell>
          <cell r="J14">
            <v>163630.28</v>
          </cell>
          <cell r="O14" t="str">
            <v>92325</v>
          </cell>
          <cell r="P14">
            <v>2310</v>
          </cell>
          <cell r="Q14">
            <v>4280</v>
          </cell>
          <cell r="R14">
            <v>10275.720000000001</v>
          </cell>
          <cell r="S14">
            <v>22045.72</v>
          </cell>
          <cell r="T14">
            <v>52599.72</v>
          </cell>
          <cell r="U14">
            <v>96886.67</v>
          </cell>
          <cell r="V14">
            <v>183586.66999999998</v>
          </cell>
          <cell r="W14">
            <v>345684.4</v>
          </cell>
          <cell r="X14">
            <v>509314.68000000005</v>
          </cell>
          <cell r="Y14">
            <v>509314.68000000005</v>
          </cell>
          <cell r="Z14">
            <v>509314.68000000005</v>
          </cell>
          <cell r="AA14">
            <v>509314.68000000005</v>
          </cell>
        </row>
        <row r="15">
          <cell r="A15" t="str">
            <v>92330</v>
          </cell>
          <cell r="F15">
            <v>1942.25</v>
          </cell>
          <cell r="O15" t="str">
            <v>92330</v>
          </cell>
          <cell r="P15">
            <v>0</v>
          </cell>
          <cell r="Q15">
            <v>0</v>
          </cell>
          <cell r="R15">
            <v>0</v>
          </cell>
          <cell r="S15">
            <v>0</v>
          </cell>
          <cell r="T15">
            <v>1942.25</v>
          </cell>
          <cell r="U15">
            <v>1942.25</v>
          </cell>
          <cell r="V15">
            <v>1942.25</v>
          </cell>
          <cell r="W15">
            <v>1942.25</v>
          </cell>
          <cell r="X15">
            <v>1942.25</v>
          </cell>
          <cell r="Y15">
            <v>1942.25</v>
          </cell>
          <cell r="Z15">
            <v>1942.25</v>
          </cell>
          <cell r="AA15">
            <v>1942.25</v>
          </cell>
        </row>
        <row r="16">
          <cell r="A16" t="str">
            <v>92335</v>
          </cell>
          <cell r="D16">
            <v>55633.68</v>
          </cell>
          <cell r="E16">
            <v>1743.93</v>
          </cell>
          <cell r="O16" t="str">
            <v>92335</v>
          </cell>
          <cell r="P16">
            <v>0</v>
          </cell>
          <cell r="Q16">
            <v>0</v>
          </cell>
          <cell r="R16">
            <v>55633.68</v>
          </cell>
          <cell r="S16">
            <v>57377.61</v>
          </cell>
          <cell r="T16">
            <v>57377.61</v>
          </cell>
          <cell r="U16">
            <v>57377.61</v>
          </cell>
          <cell r="V16">
            <v>57377.61</v>
          </cell>
          <cell r="W16">
            <v>57377.61</v>
          </cell>
          <cell r="X16">
            <v>57377.61</v>
          </cell>
          <cell r="Y16">
            <v>57377.61</v>
          </cell>
          <cell r="Z16">
            <v>57377.61</v>
          </cell>
          <cell r="AA16">
            <v>57377.61</v>
          </cell>
        </row>
        <row r="17">
          <cell r="A17" t="str">
            <v>92340</v>
          </cell>
          <cell r="C17">
            <v>64</v>
          </cell>
          <cell r="O17" t="str">
            <v>92340</v>
          </cell>
          <cell r="P17">
            <v>0</v>
          </cell>
          <cell r="Q17">
            <v>64</v>
          </cell>
          <cell r="R17">
            <v>64</v>
          </cell>
          <cell r="S17">
            <v>64</v>
          </cell>
          <cell r="T17">
            <v>64</v>
          </cell>
          <cell r="U17">
            <v>64</v>
          </cell>
          <cell r="V17">
            <v>64</v>
          </cell>
          <cell r="W17">
            <v>64</v>
          </cell>
          <cell r="X17">
            <v>64</v>
          </cell>
          <cell r="Y17">
            <v>64</v>
          </cell>
          <cell r="Z17">
            <v>64</v>
          </cell>
          <cell r="AA17">
            <v>64</v>
          </cell>
        </row>
        <row r="18">
          <cell r="A18" t="str">
            <v>92350</v>
          </cell>
          <cell r="F18">
            <v>258</v>
          </cell>
          <cell r="G18">
            <v>140</v>
          </cell>
          <cell r="O18" t="str">
            <v>92350</v>
          </cell>
          <cell r="P18">
            <v>0</v>
          </cell>
          <cell r="Q18">
            <v>0</v>
          </cell>
          <cell r="R18">
            <v>0</v>
          </cell>
          <cell r="S18">
            <v>0</v>
          </cell>
          <cell r="T18">
            <v>258</v>
          </cell>
          <cell r="U18">
            <v>398</v>
          </cell>
          <cell r="V18">
            <v>398</v>
          </cell>
          <cell r="W18">
            <v>398</v>
          </cell>
          <cell r="X18">
            <v>398</v>
          </cell>
          <cell r="Y18">
            <v>398</v>
          </cell>
          <cell r="Z18">
            <v>398</v>
          </cell>
          <cell r="AA18">
            <v>398</v>
          </cell>
        </row>
        <row r="19">
          <cell r="A19" t="str">
            <v>92355</v>
          </cell>
          <cell r="C19">
            <v>2995.3499999999767</v>
          </cell>
          <cell r="D19">
            <v>4280.38</v>
          </cell>
          <cell r="E19">
            <v>88460.32</v>
          </cell>
          <cell r="F19">
            <v>22633.599999999999</v>
          </cell>
          <cell r="G19">
            <v>276.91000000000003</v>
          </cell>
          <cell r="H19">
            <v>464.1</v>
          </cell>
          <cell r="O19" t="str">
            <v>92355</v>
          </cell>
          <cell r="P19">
            <v>0</v>
          </cell>
          <cell r="Q19">
            <v>2995.3499999999767</v>
          </cell>
          <cell r="R19">
            <v>7275.7299999999768</v>
          </cell>
          <cell r="S19">
            <v>95736.049999999988</v>
          </cell>
          <cell r="T19">
            <v>118369.65</v>
          </cell>
          <cell r="U19">
            <v>118646.56</v>
          </cell>
          <cell r="V19">
            <v>119110.66</v>
          </cell>
          <cell r="W19">
            <v>119110.66</v>
          </cell>
          <cell r="X19">
            <v>119110.66</v>
          </cell>
          <cell r="Y19">
            <v>119110.66</v>
          </cell>
          <cell r="Z19">
            <v>119110.66</v>
          </cell>
          <cell r="AA19">
            <v>119110.66</v>
          </cell>
        </row>
        <row r="20">
          <cell r="A20" t="str">
            <v>92360</v>
          </cell>
          <cell r="C20">
            <v>784.68</v>
          </cell>
          <cell r="O20" t="str">
            <v>92360</v>
          </cell>
          <cell r="P20">
            <v>0</v>
          </cell>
          <cell r="Q20">
            <v>784.68</v>
          </cell>
          <cell r="R20">
            <v>784.68</v>
          </cell>
          <cell r="S20">
            <v>784.68</v>
          </cell>
          <cell r="T20">
            <v>784.68</v>
          </cell>
          <cell r="U20">
            <v>784.68</v>
          </cell>
          <cell r="V20">
            <v>784.68</v>
          </cell>
          <cell r="W20">
            <v>784.68</v>
          </cell>
          <cell r="X20">
            <v>784.68</v>
          </cell>
          <cell r="Y20">
            <v>784.68</v>
          </cell>
          <cell r="Z20">
            <v>784.68</v>
          </cell>
          <cell r="AA20">
            <v>784.68</v>
          </cell>
        </row>
        <row r="21">
          <cell r="A21" t="str">
            <v>92365</v>
          </cell>
          <cell r="J21">
            <v>0</v>
          </cell>
          <cell r="O21" t="str">
            <v>92365</v>
          </cell>
          <cell r="P21">
            <v>0</v>
          </cell>
          <cell r="Q21">
            <v>0</v>
          </cell>
          <cell r="R21">
            <v>0</v>
          </cell>
          <cell r="S21">
            <v>0</v>
          </cell>
          <cell r="T21">
            <v>0</v>
          </cell>
          <cell r="U21">
            <v>0</v>
          </cell>
          <cell r="V21">
            <v>0</v>
          </cell>
          <cell r="W21">
            <v>0</v>
          </cell>
          <cell r="X21">
            <v>0</v>
          </cell>
          <cell r="Y21">
            <v>0</v>
          </cell>
          <cell r="Z21">
            <v>0</v>
          </cell>
          <cell r="AA21">
            <v>0</v>
          </cell>
        </row>
        <row r="22">
          <cell r="A22" t="str">
            <v>92370</v>
          </cell>
          <cell r="C22">
            <v>5334</v>
          </cell>
          <cell r="D22">
            <v>0</v>
          </cell>
          <cell r="I22">
            <v>406.5</v>
          </cell>
          <cell r="O22" t="str">
            <v>92370</v>
          </cell>
          <cell r="P22">
            <v>0</v>
          </cell>
          <cell r="Q22">
            <v>5334</v>
          </cell>
          <cell r="R22">
            <v>5334</v>
          </cell>
          <cell r="S22">
            <v>5334</v>
          </cell>
          <cell r="T22">
            <v>5334</v>
          </cell>
          <cell r="U22">
            <v>5334</v>
          </cell>
          <cell r="V22">
            <v>5334</v>
          </cell>
          <cell r="W22">
            <v>5740.5</v>
          </cell>
          <cell r="X22">
            <v>5740.5</v>
          </cell>
          <cell r="Y22">
            <v>5740.5</v>
          </cell>
          <cell r="Z22">
            <v>5740.5</v>
          </cell>
          <cell r="AA22">
            <v>5740.5</v>
          </cell>
        </row>
        <row r="23">
          <cell r="A23" t="str">
            <v>92375</v>
          </cell>
          <cell r="C23">
            <v>5069.76</v>
          </cell>
          <cell r="D23">
            <v>863.71</v>
          </cell>
          <cell r="F23">
            <v>4700.6499999999996</v>
          </cell>
          <cell r="H23">
            <v>101.82</v>
          </cell>
          <cell r="O23" t="str">
            <v>92375</v>
          </cell>
          <cell r="P23">
            <v>0</v>
          </cell>
          <cell r="Q23">
            <v>5069.76</v>
          </cell>
          <cell r="R23">
            <v>5933.47</v>
          </cell>
          <cell r="S23">
            <v>5933.47</v>
          </cell>
          <cell r="T23">
            <v>10634.119999999999</v>
          </cell>
          <cell r="U23">
            <v>10634.119999999999</v>
          </cell>
          <cell r="V23">
            <v>10735.939999999999</v>
          </cell>
          <cell r="W23">
            <v>10735.939999999999</v>
          </cell>
          <cell r="X23">
            <v>10735.939999999999</v>
          </cell>
          <cell r="Y23">
            <v>10735.939999999999</v>
          </cell>
          <cell r="Z23">
            <v>10735.939999999999</v>
          </cell>
          <cell r="AA23">
            <v>10735.939999999999</v>
          </cell>
        </row>
        <row r="24">
          <cell r="A24" t="str">
            <v>92387</v>
          </cell>
          <cell r="G24">
            <v>12181.01</v>
          </cell>
          <cell r="J24">
            <v>1330</v>
          </cell>
          <cell r="O24" t="str">
            <v>92387</v>
          </cell>
          <cell r="P24">
            <v>0</v>
          </cell>
          <cell r="Q24">
            <v>0</v>
          </cell>
          <cell r="R24">
            <v>0</v>
          </cell>
          <cell r="S24">
            <v>0</v>
          </cell>
          <cell r="T24">
            <v>0</v>
          </cell>
          <cell r="U24">
            <v>12181.01</v>
          </cell>
          <cell r="V24">
            <v>12181.01</v>
          </cell>
          <cell r="W24">
            <v>12181.01</v>
          </cell>
          <cell r="X24">
            <v>13511.01</v>
          </cell>
          <cell r="Y24">
            <v>13511.01</v>
          </cell>
          <cell r="Z24">
            <v>13511.01</v>
          </cell>
          <cell r="AA24">
            <v>13511.01</v>
          </cell>
        </row>
        <row r="25">
          <cell r="A25" t="str">
            <v>92390</v>
          </cell>
          <cell r="B25">
            <v>67167.44</v>
          </cell>
          <cell r="C25">
            <v>58636.98</v>
          </cell>
          <cell r="D25">
            <v>232738</v>
          </cell>
          <cell r="E25">
            <v>29266.03</v>
          </cell>
          <cell r="F25">
            <v>330.5</v>
          </cell>
          <cell r="H25">
            <v>1764.53</v>
          </cell>
          <cell r="I25">
            <v>87348.58</v>
          </cell>
          <cell r="J25">
            <v>17985.02</v>
          </cell>
          <cell r="O25" t="str">
            <v>92390</v>
          </cell>
          <cell r="P25">
            <v>67167.44</v>
          </cell>
          <cell r="Q25">
            <v>125804.42000000001</v>
          </cell>
          <cell r="R25">
            <v>358542.42000000004</v>
          </cell>
          <cell r="S25">
            <v>387808.45000000007</v>
          </cell>
          <cell r="T25">
            <v>388138.95000000007</v>
          </cell>
          <cell r="U25">
            <v>388138.95000000007</v>
          </cell>
          <cell r="V25">
            <v>389903.4800000001</v>
          </cell>
          <cell r="W25">
            <v>477252.06000000011</v>
          </cell>
          <cell r="X25">
            <v>495237.08000000013</v>
          </cell>
          <cell r="Y25">
            <v>495237.08000000013</v>
          </cell>
          <cell r="Z25">
            <v>495237.08000000013</v>
          </cell>
          <cell r="AA25">
            <v>495237.08000000013</v>
          </cell>
        </row>
        <row r="26">
          <cell r="A26" t="str">
            <v>92395</v>
          </cell>
          <cell r="D26">
            <v>494</v>
          </cell>
          <cell r="E26">
            <v>655.35</v>
          </cell>
          <cell r="H26">
            <v>666.4</v>
          </cell>
          <cell r="O26" t="str">
            <v>92395</v>
          </cell>
          <cell r="P26">
            <v>0</v>
          </cell>
          <cell r="Q26">
            <v>0</v>
          </cell>
          <cell r="R26">
            <v>494</v>
          </cell>
          <cell r="S26">
            <v>1149.3499999999999</v>
          </cell>
          <cell r="T26">
            <v>1149.3499999999999</v>
          </cell>
          <cell r="U26">
            <v>1149.3499999999999</v>
          </cell>
          <cell r="V26">
            <v>1815.75</v>
          </cell>
          <cell r="W26">
            <v>1815.75</v>
          </cell>
          <cell r="X26">
            <v>1815.75</v>
          </cell>
          <cell r="Y26">
            <v>1815.75</v>
          </cell>
          <cell r="Z26">
            <v>1815.75</v>
          </cell>
          <cell r="AA26">
            <v>1815.75</v>
          </cell>
        </row>
        <row r="27">
          <cell r="A27" t="str">
            <v>93000</v>
          </cell>
          <cell r="B27">
            <v>148262.76999999999</v>
          </cell>
          <cell r="C27">
            <v>230750.43</v>
          </cell>
          <cell r="D27">
            <v>250927.11</v>
          </cell>
          <cell r="E27">
            <v>250453.09</v>
          </cell>
          <cell r="F27">
            <v>163469.38</v>
          </cell>
          <cell r="G27">
            <v>218457.27</v>
          </cell>
          <cell r="H27">
            <v>210941.85</v>
          </cell>
          <cell r="I27">
            <v>144187.63</v>
          </cell>
          <cell r="J27">
            <v>221217.87</v>
          </cell>
          <cell r="O27" t="str">
            <v>93000</v>
          </cell>
          <cell r="P27">
            <v>148262.76999999999</v>
          </cell>
          <cell r="Q27">
            <v>379013.19999999995</v>
          </cell>
          <cell r="R27">
            <v>629940.30999999994</v>
          </cell>
          <cell r="S27">
            <v>880393.39999999991</v>
          </cell>
          <cell r="T27">
            <v>1043862.7799999999</v>
          </cell>
          <cell r="U27">
            <v>1262320.0499999998</v>
          </cell>
          <cell r="V27">
            <v>1473261.9</v>
          </cell>
          <cell r="W27">
            <v>1617449.5299999998</v>
          </cell>
          <cell r="X27">
            <v>1838667.4</v>
          </cell>
          <cell r="Y27">
            <v>1838667.4</v>
          </cell>
          <cell r="Z27">
            <v>1838667.4</v>
          </cell>
          <cell r="AA27">
            <v>1838667.4</v>
          </cell>
        </row>
        <row r="28">
          <cell r="A28" t="str">
            <v>93110</v>
          </cell>
          <cell r="B28">
            <v>838111.01</v>
          </cell>
          <cell r="C28">
            <v>-350432.81</v>
          </cell>
          <cell r="D28">
            <v>275632.12</v>
          </cell>
          <cell r="E28">
            <v>316121.59999999998</v>
          </cell>
          <cell r="F28">
            <v>246404.74</v>
          </cell>
          <cell r="G28">
            <v>179780.08</v>
          </cell>
          <cell r="H28">
            <v>179511.45</v>
          </cell>
          <cell r="I28">
            <v>266467.59000000003</v>
          </cell>
          <cell r="J28">
            <v>253212.84</v>
          </cell>
          <cell r="O28" t="str">
            <v>93110</v>
          </cell>
          <cell r="P28">
            <v>838111.01</v>
          </cell>
          <cell r="Q28">
            <v>487678.2</v>
          </cell>
          <cell r="R28">
            <v>763310.32000000007</v>
          </cell>
          <cell r="S28">
            <v>1079431.92</v>
          </cell>
          <cell r="T28">
            <v>1325836.6599999999</v>
          </cell>
          <cell r="U28">
            <v>1505616.74</v>
          </cell>
          <cell r="V28">
            <v>1685128.19</v>
          </cell>
          <cell r="W28">
            <v>1951595.78</v>
          </cell>
          <cell r="X28">
            <v>2204808.62</v>
          </cell>
          <cell r="Y28">
            <v>2204808.62</v>
          </cell>
          <cell r="Z28">
            <v>2204808.62</v>
          </cell>
          <cell r="AA28">
            <v>2204808.62</v>
          </cell>
        </row>
        <row r="29">
          <cell r="A29" t="str">
            <v>93120</v>
          </cell>
          <cell r="B29">
            <v>35616.31</v>
          </cell>
          <cell r="C29">
            <v>437094.41</v>
          </cell>
          <cell r="D29">
            <v>147177.75</v>
          </cell>
          <cell r="E29">
            <v>250063.59</v>
          </cell>
          <cell r="F29">
            <v>234113.01</v>
          </cell>
          <cell r="G29">
            <v>207419.15</v>
          </cell>
          <cell r="H29">
            <v>153930.07999999999</v>
          </cell>
          <cell r="I29">
            <v>281520.03000000003</v>
          </cell>
          <cell r="J29">
            <v>246177.5</v>
          </cell>
          <cell r="O29" t="str">
            <v>93120</v>
          </cell>
          <cell r="P29">
            <v>35616.31</v>
          </cell>
          <cell r="Q29">
            <v>472710.72</v>
          </cell>
          <cell r="R29">
            <v>619888.47</v>
          </cell>
          <cell r="S29">
            <v>869952.05999999994</v>
          </cell>
          <cell r="T29">
            <v>1104065.0699999998</v>
          </cell>
          <cell r="U29">
            <v>1311484.2199999997</v>
          </cell>
          <cell r="V29">
            <v>1465414.2999999998</v>
          </cell>
          <cell r="W29">
            <v>1746934.3299999998</v>
          </cell>
          <cell r="X29">
            <v>1993111.8299999998</v>
          </cell>
          <cell r="Y29">
            <v>1993111.8299999998</v>
          </cell>
          <cell r="Z29">
            <v>1993111.8299999998</v>
          </cell>
          <cell r="AA29">
            <v>1993111.8299999998</v>
          </cell>
        </row>
        <row r="30">
          <cell r="A30" t="str">
            <v>93130</v>
          </cell>
          <cell r="B30">
            <v>402161.65</v>
          </cell>
          <cell r="C30">
            <v>316456.31</v>
          </cell>
          <cell r="D30">
            <v>255215.4</v>
          </cell>
          <cell r="E30">
            <v>331939.51</v>
          </cell>
          <cell r="F30">
            <v>319634.78999999998</v>
          </cell>
          <cell r="G30">
            <v>220350.23</v>
          </cell>
          <cell r="H30">
            <v>217547.94</v>
          </cell>
          <cell r="I30">
            <v>301201.89</v>
          </cell>
          <cell r="J30">
            <v>336939.35</v>
          </cell>
          <cell r="O30" t="str">
            <v>93130</v>
          </cell>
          <cell r="P30">
            <v>402161.65</v>
          </cell>
          <cell r="Q30">
            <v>718617.96</v>
          </cell>
          <cell r="R30">
            <v>973833.36</v>
          </cell>
          <cell r="S30">
            <v>1305772.8700000001</v>
          </cell>
          <cell r="T30">
            <v>1625407.6600000001</v>
          </cell>
          <cell r="U30">
            <v>1845757.8900000001</v>
          </cell>
          <cell r="V30">
            <v>2063305.83</v>
          </cell>
          <cell r="W30">
            <v>2364507.7200000002</v>
          </cell>
          <cell r="X30">
            <v>2701447.0700000003</v>
          </cell>
          <cell r="Y30">
            <v>2701447.0700000003</v>
          </cell>
          <cell r="Z30">
            <v>2701447.0700000003</v>
          </cell>
          <cell r="AA30">
            <v>2701447.0700000003</v>
          </cell>
        </row>
        <row r="31">
          <cell r="A31" t="str">
            <v>93150</v>
          </cell>
          <cell r="B31">
            <v>40482.629999999997</v>
          </cell>
          <cell r="C31">
            <v>174544.55</v>
          </cell>
          <cell r="D31">
            <v>144281.84</v>
          </cell>
          <cell r="E31">
            <v>9173.06</v>
          </cell>
          <cell r="F31">
            <v>107321.3</v>
          </cell>
          <cell r="G31">
            <v>68657.23</v>
          </cell>
          <cell r="H31">
            <v>100005.52</v>
          </cell>
          <cell r="I31">
            <v>120258.91</v>
          </cell>
          <cell r="J31">
            <v>121412.44</v>
          </cell>
          <cell r="O31" t="str">
            <v>93150</v>
          </cell>
          <cell r="P31">
            <v>40482.629999999997</v>
          </cell>
          <cell r="Q31">
            <v>215027.18</v>
          </cell>
          <cell r="R31">
            <v>359309.02</v>
          </cell>
          <cell r="S31">
            <v>368482.08</v>
          </cell>
          <cell r="T31">
            <v>475803.38</v>
          </cell>
          <cell r="U31">
            <v>544460.61</v>
          </cell>
          <cell r="V31">
            <v>644466.13</v>
          </cell>
          <cell r="W31">
            <v>764725.04</v>
          </cell>
          <cell r="X31">
            <v>886137.48</v>
          </cell>
          <cell r="Y31">
            <v>886137.48</v>
          </cell>
          <cell r="Z31">
            <v>886137.48</v>
          </cell>
          <cell r="AA31">
            <v>886137.48</v>
          </cell>
        </row>
        <row r="32">
          <cell r="A32" t="str">
            <v>93200</v>
          </cell>
          <cell r="B32">
            <v>466430.75</v>
          </cell>
          <cell r="C32">
            <v>632403.06999999995</v>
          </cell>
          <cell r="D32">
            <v>534486.89</v>
          </cell>
          <cell r="E32">
            <v>607306.52</v>
          </cell>
          <cell r="F32">
            <v>549195.06999999995</v>
          </cell>
          <cell r="G32">
            <v>462982.16</v>
          </cell>
          <cell r="H32">
            <v>328035.63</v>
          </cell>
          <cell r="I32">
            <v>571094.92000000004</v>
          </cell>
          <cell r="J32">
            <v>615783.69999999995</v>
          </cell>
          <cell r="O32" t="str">
            <v>93200</v>
          </cell>
          <cell r="P32">
            <v>466430.75</v>
          </cell>
          <cell r="Q32">
            <v>1098833.8199999998</v>
          </cell>
          <cell r="R32">
            <v>1633320.71</v>
          </cell>
          <cell r="S32">
            <v>2240627.23</v>
          </cell>
          <cell r="T32">
            <v>2789822.3</v>
          </cell>
          <cell r="U32">
            <v>3252804.46</v>
          </cell>
          <cell r="V32">
            <v>3580840.09</v>
          </cell>
          <cell r="W32">
            <v>4151935.01</v>
          </cell>
          <cell r="X32">
            <v>4767718.71</v>
          </cell>
          <cell r="Y32">
            <v>4767718.71</v>
          </cell>
          <cell r="Z32">
            <v>4767718.71</v>
          </cell>
          <cell r="AA32">
            <v>4767718.71</v>
          </cell>
        </row>
        <row r="33">
          <cell r="A33" t="str">
            <v>93300</v>
          </cell>
          <cell r="B33">
            <v>318087.92</v>
          </cell>
          <cell r="C33">
            <v>399476.15</v>
          </cell>
          <cell r="D33">
            <v>423306.91</v>
          </cell>
          <cell r="E33">
            <v>418291.79</v>
          </cell>
          <cell r="F33">
            <v>353357.96</v>
          </cell>
          <cell r="G33">
            <v>384061.18</v>
          </cell>
          <cell r="H33">
            <v>258426.69</v>
          </cell>
          <cell r="I33">
            <v>385136.55</v>
          </cell>
          <cell r="J33">
            <v>434136.87</v>
          </cell>
          <cell r="O33" t="str">
            <v>93300</v>
          </cell>
          <cell r="P33">
            <v>318087.92</v>
          </cell>
          <cell r="Q33">
            <v>717564.07000000007</v>
          </cell>
          <cell r="R33">
            <v>1140870.98</v>
          </cell>
          <cell r="S33">
            <v>1559162.77</v>
          </cell>
          <cell r="T33">
            <v>1912520.73</v>
          </cell>
          <cell r="U33">
            <v>2296581.91</v>
          </cell>
          <cell r="V33">
            <v>2555008.6</v>
          </cell>
          <cell r="W33">
            <v>2940145.15</v>
          </cell>
          <cell r="X33">
            <v>3374282.02</v>
          </cell>
          <cell r="Y33">
            <v>3374282.02</v>
          </cell>
          <cell r="Z33">
            <v>3374282.02</v>
          </cell>
          <cell r="AA33">
            <v>3374282.02</v>
          </cell>
        </row>
        <row r="34">
          <cell r="A34" t="str">
            <v>93400</v>
          </cell>
          <cell r="B34">
            <v>166675.70000000001</v>
          </cell>
          <cell r="C34">
            <v>884139.99</v>
          </cell>
          <cell r="D34">
            <v>446130.11</v>
          </cell>
          <cell r="E34">
            <v>350469.27</v>
          </cell>
          <cell r="F34">
            <v>414043.75</v>
          </cell>
          <cell r="G34">
            <v>479006.54</v>
          </cell>
          <cell r="H34">
            <v>396794.95</v>
          </cell>
          <cell r="I34">
            <v>494917.31</v>
          </cell>
          <cell r="J34">
            <v>410201.34</v>
          </cell>
          <cell r="O34" t="str">
            <v>93400</v>
          </cell>
          <cell r="P34">
            <v>166675.70000000001</v>
          </cell>
          <cell r="Q34">
            <v>1050815.69</v>
          </cell>
          <cell r="R34">
            <v>1496945.7999999998</v>
          </cell>
          <cell r="S34">
            <v>1847415.0699999998</v>
          </cell>
          <cell r="T34">
            <v>2261458.8199999998</v>
          </cell>
          <cell r="U34">
            <v>2740465.36</v>
          </cell>
          <cell r="V34">
            <v>3137260.31</v>
          </cell>
          <cell r="W34">
            <v>3632177.62</v>
          </cell>
          <cell r="X34">
            <v>4042378.96</v>
          </cell>
          <cell r="Y34">
            <v>4042378.96</v>
          </cell>
          <cell r="Z34">
            <v>4042378.96</v>
          </cell>
          <cell r="AA34">
            <v>4042378.96</v>
          </cell>
        </row>
        <row r="35">
          <cell r="A35" t="str">
            <v>93500</v>
          </cell>
          <cell r="B35">
            <v>574802.68000000005</v>
          </cell>
          <cell r="C35">
            <v>56956.49</v>
          </cell>
          <cell r="D35">
            <v>187665.51</v>
          </cell>
          <cell r="E35">
            <v>448583.7</v>
          </cell>
          <cell r="F35">
            <v>967807.07</v>
          </cell>
          <cell r="G35">
            <v>86891.040000000066</v>
          </cell>
          <cell r="H35">
            <v>980962.6</v>
          </cell>
          <cell r="I35">
            <v>473239.34</v>
          </cell>
          <cell r="J35">
            <v>544567.19999999995</v>
          </cell>
          <cell r="O35" t="str">
            <v>93500</v>
          </cell>
          <cell r="P35">
            <v>574802.68000000005</v>
          </cell>
          <cell r="Q35">
            <v>631759.17000000004</v>
          </cell>
          <cell r="R35">
            <v>819424.68</v>
          </cell>
          <cell r="S35">
            <v>1268008.3800000001</v>
          </cell>
          <cell r="T35">
            <v>2235815.4500000002</v>
          </cell>
          <cell r="U35">
            <v>2322706.4900000002</v>
          </cell>
          <cell r="V35">
            <v>3303669.0900000003</v>
          </cell>
          <cell r="W35">
            <v>3776908.43</v>
          </cell>
          <cell r="X35">
            <v>4321475.63</v>
          </cell>
          <cell r="Y35">
            <v>4321475.63</v>
          </cell>
          <cell r="Z35">
            <v>4321475.63</v>
          </cell>
          <cell r="AA35">
            <v>4321475.63</v>
          </cell>
        </row>
        <row r="36">
          <cell r="A36" t="str">
            <v>93550</v>
          </cell>
          <cell r="B36">
            <v>775470.37</v>
          </cell>
          <cell r="C36">
            <v>660106.03</v>
          </cell>
          <cell r="D36">
            <v>677748.4</v>
          </cell>
          <cell r="E36">
            <v>801176.83</v>
          </cell>
          <cell r="F36">
            <v>735927.51</v>
          </cell>
          <cell r="G36">
            <v>547091.32999999996</v>
          </cell>
          <cell r="H36">
            <v>858161.08</v>
          </cell>
          <cell r="I36">
            <v>625363.65</v>
          </cell>
          <cell r="J36">
            <v>715900.49</v>
          </cell>
          <cell r="O36" t="str">
            <v>93550</v>
          </cell>
          <cell r="P36">
            <v>775470.37</v>
          </cell>
          <cell r="Q36">
            <v>1435576.4</v>
          </cell>
          <cell r="R36">
            <v>2113324.7999999998</v>
          </cell>
          <cell r="S36">
            <v>2914501.63</v>
          </cell>
          <cell r="T36">
            <v>3650429.1399999997</v>
          </cell>
          <cell r="U36">
            <v>4197520.47</v>
          </cell>
          <cell r="V36">
            <v>5055681.55</v>
          </cell>
          <cell r="W36">
            <v>5681045.2000000002</v>
          </cell>
          <cell r="X36">
            <v>6396945.6900000004</v>
          </cell>
          <cell r="Y36">
            <v>6396945.6900000004</v>
          </cell>
          <cell r="Z36">
            <v>6396945.6900000004</v>
          </cell>
          <cell r="AA36">
            <v>6396945.6900000004</v>
          </cell>
        </row>
        <row r="37">
          <cell r="A37" t="str">
            <v>93600</v>
          </cell>
          <cell r="B37">
            <v>1218911.99</v>
          </cell>
          <cell r="C37">
            <v>1194422.7</v>
          </cell>
          <cell r="D37">
            <v>1061550.6100000001</v>
          </cell>
          <cell r="E37">
            <v>1060979.99</v>
          </cell>
          <cell r="F37">
            <v>1203023.8600000001</v>
          </cell>
          <cell r="G37">
            <v>1165314.1499999999</v>
          </cell>
          <cell r="H37">
            <v>1165579.3899999999</v>
          </cell>
          <cell r="I37">
            <v>1294197.93</v>
          </cell>
          <cell r="J37">
            <v>1133771.8</v>
          </cell>
          <cell r="O37" t="str">
            <v>93600</v>
          </cell>
          <cell r="P37">
            <v>1218911.99</v>
          </cell>
          <cell r="Q37">
            <v>2413334.69</v>
          </cell>
          <cell r="R37">
            <v>3474885.3</v>
          </cell>
          <cell r="S37">
            <v>4535865.29</v>
          </cell>
          <cell r="T37">
            <v>5738889.1500000004</v>
          </cell>
          <cell r="U37">
            <v>6904203.3000000007</v>
          </cell>
          <cell r="V37">
            <v>8069782.6900000004</v>
          </cell>
          <cell r="W37">
            <v>9363980.620000001</v>
          </cell>
          <cell r="X37">
            <v>10497752.420000002</v>
          </cell>
          <cell r="Y37">
            <v>10497752.420000002</v>
          </cell>
          <cell r="Z37">
            <v>10497752.420000002</v>
          </cell>
          <cell r="AA37">
            <v>10497752.420000002</v>
          </cell>
        </row>
        <row r="38">
          <cell r="A38" t="str">
            <v>93650</v>
          </cell>
          <cell r="B38">
            <v>2358279.0499999998</v>
          </cell>
          <cell r="C38">
            <v>1683877.04</v>
          </cell>
          <cell r="D38">
            <v>2202545.4700000002</v>
          </cell>
          <cell r="E38">
            <v>2226436.61</v>
          </cell>
          <cell r="F38">
            <v>1716917.06</v>
          </cell>
          <cell r="G38">
            <v>3140712.33</v>
          </cell>
          <cell r="H38">
            <v>2456515.4700000002</v>
          </cell>
          <cell r="I38">
            <v>2209956.81</v>
          </cell>
          <cell r="J38">
            <v>5419539.0000000019</v>
          </cell>
          <cell r="O38" t="str">
            <v>93650</v>
          </cell>
          <cell r="P38">
            <v>2358279.0499999998</v>
          </cell>
          <cell r="Q38">
            <v>4042156.09</v>
          </cell>
          <cell r="R38">
            <v>6244701.5600000005</v>
          </cell>
          <cell r="S38">
            <v>8471138.1699999999</v>
          </cell>
          <cell r="T38">
            <v>10188055.23</v>
          </cell>
          <cell r="U38">
            <v>13328767.560000001</v>
          </cell>
          <cell r="V38">
            <v>15785283.030000001</v>
          </cell>
          <cell r="W38">
            <v>17995239.84</v>
          </cell>
          <cell r="X38">
            <v>23414778.840000004</v>
          </cell>
          <cell r="Y38">
            <v>23414778.840000004</v>
          </cell>
          <cell r="Z38">
            <v>23414778.840000004</v>
          </cell>
          <cell r="AA38">
            <v>23414778.840000004</v>
          </cell>
        </row>
        <row r="39">
          <cell r="A39" t="str">
            <v>93700</v>
          </cell>
          <cell r="B39">
            <v>727319.35</v>
          </cell>
          <cell r="C39">
            <v>438319.41</v>
          </cell>
          <cell r="D39">
            <v>780954.1</v>
          </cell>
          <cell r="E39">
            <v>671152.48</v>
          </cell>
          <cell r="F39">
            <v>670773.32999999996</v>
          </cell>
          <cell r="G39">
            <v>669424.89</v>
          </cell>
          <cell r="H39">
            <v>532002.03</v>
          </cell>
          <cell r="I39">
            <v>598141.31000000006</v>
          </cell>
          <cell r="J39">
            <v>678485.71</v>
          </cell>
          <cell r="O39" t="str">
            <v>93700</v>
          </cell>
          <cell r="P39">
            <v>727319.35</v>
          </cell>
          <cell r="Q39">
            <v>1165638.76</v>
          </cell>
          <cell r="R39">
            <v>1946592.8599999999</v>
          </cell>
          <cell r="S39">
            <v>2617745.34</v>
          </cell>
          <cell r="T39">
            <v>3288518.67</v>
          </cell>
          <cell r="U39">
            <v>3957943.56</v>
          </cell>
          <cell r="V39">
            <v>4489945.59</v>
          </cell>
          <cell r="W39">
            <v>5088086.9000000004</v>
          </cell>
          <cell r="X39">
            <v>5766572.6100000003</v>
          </cell>
          <cell r="Y39">
            <v>5766572.6100000003</v>
          </cell>
          <cell r="Z39">
            <v>5766572.6100000003</v>
          </cell>
          <cell r="AA39">
            <v>5766572.6100000003</v>
          </cell>
        </row>
        <row r="40">
          <cell r="A40" t="str">
            <v>93750</v>
          </cell>
          <cell r="B40">
            <v>1111973.77</v>
          </cell>
          <cell r="C40">
            <v>1498143.25</v>
          </cell>
          <cell r="D40">
            <v>999781.04</v>
          </cell>
          <cell r="E40">
            <v>1300780.54</v>
          </cell>
          <cell r="F40">
            <v>1240287.68</v>
          </cell>
          <cell r="G40">
            <v>1044857.09</v>
          </cell>
          <cell r="H40">
            <v>944630.37</v>
          </cell>
          <cell r="I40">
            <v>1405966.99</v>
          </cell>
          <cell r="J40">
            <v>1240348.3400000001</v>
          </cell>
          <cell r="O40" t="str">
            <v>93750</v>
          </cell>
          <cell r="P40">
            <v>1111973.77</v>
          </cell>
          <cell r="Q40">
            <v>2610117.02</v>
          </cell>
          <cell r="R40">
            <v>3609898.06</v>
          </cell>
          <cell r="S40">
            <v>4910678.5999999996</v>
          </cell>
          <cell r="T40">
            <v>6150966.2799999993</v>
          </cell>
          <cell r="U40">
            <v>7195823.3699999992</v>
          </cell>
          <cell r="V40">
            <v>8140453.7399999993</v>
          </cell>
          <cell r="W40">
            <v>9546420.7299999986</v>
          </cell>
          <cell r="X40">
            <v>10786769.069999998</v>
          </cell>
          <cell r="Y40">
            <v>10786769.069999998</v>
          </cell>
          <cell r="Z40">
            <v>10786769.069999998</v>
          </cell>
          <cell r="AA40">
            <v>10786769.069999998</v>
          </cell>
        </row>
        <row r="41">
          <cell r="A41" t="str">
            <v>93755</v>
          </cell>
          <cell r="E41">
            <v>511881.91</v>
          </cell>
          <cell r="F41">
            <v>368461.5</v>
          </cell>
          <cell r="G41">
            <v>360739.09</v>
          </cell>
          <cell r="H41">
            <v>307714.59999999998</v>
          </cell>
          <cell r="I41">
            <v>450936.79</v>
          </cell>
          <cell r="J41">
            <v>539852.43000000005</v>
          </cell>
          <cell r="O41" t="str">
            <v>93755</v>
          </cell>
          <cell r="P41">
            <v>0</v>
          </cell>
          <cell r="Q41">
            <v>0</v>
          </cell>
          <cell r="R41">
            <v>0</v>
          </cell>
          <cell r="S41">
            <v>511881.91</v>
          </cell>
          <cell r="T41">
            <v>880343.40999999992</v>
          </cell>
          <cell r="U41">
            <v>1241082.5</v>
          </cell>
          <cell r="V41">
            <v>1548797.1</v>
          </cell>
          <cell r="W41">
            <v>1999733.8900000001</v>
          </cell>
          <cell r="X41">
            <v>2539586.3200000003</v>
          </cell>
          <cell r="Y41">
            <v>2539586.3200000003</v>
          </cell>
          <cell r="Z41">
            <v>2539586.3200000003</v>
          </cell>
          <cell r="AA41">
            <v>2539586.3200000003</v>
          </cell>
        </row>
        <row r="42">
          <cell r="A42" t="str">
            <v>93800</v>
          </cell>
          <cell r="B42">
            <v>572866.98</v>
          </cell>
          <cell r="C42">
            <v>1369316.31</v>
          </cell>
          <cell r="D42">
            <v>758405.56</v>
          </cell>
          <cell r="E42">
            <v>1106107.7</v>
          </cell>
          <cell r="F42">
            <v>638145.28000000003</v>
          </cell>
          <cell r="G42">
            <v>715703.27</v>
          </cell>
          <cell r="H42">
            <v>474723</v>
          </cell>
          <cell r="I42">
            <v>821912.5</v>
          </cell>
          <cell r="J42">
            <v>598235.06000000006</v>
          </cell>
          <cell r="O42" t="str">
            <v>93800</v>
          </cell>
          <cell r="P42">
            <v>572866.98</v>
          </cell>
          <cell r="Q42">
            <v>1942183.29</v>
          </cell>
          <cell r="R42">
            <v>2700588.85</v>
          </cell>
          <cell r="S42">
            <v>3806696.55</v>
          </cell>
          <cell r="T42">
            <v>4444841.83</v>
          </cell>
          <cell r="U42">
            <v>5160545.0999999996</v>
          </cell>
          <cell r="V42">
            <v>5635268.0999999996</v>
          </cell>
          <cell r="W42">
            <v>6457180.5999999996</v>
          </cell>
          <cell r="X42">
            <v>7055415.6600000001</v>
          </cell>
          <cell r="Y42">
            <v>7055415.6600000001</v>
          </cell>
          <cell r="Z42">
            <v>7055415.6600000001</v>
          </cell>
          <cell r="AA42">
            <v>7055415.6600000001</v>
          </cell>
        </row>
        <row r="43">
          <cell r="A43" t="str">
            <v>93850</v>
          </cell>
          <cell r="B43">
            <v>759733.8</v>
          </cell>
          <cell r="C43">
            <v>800381.13</v>
          </cell>
          <cell r="D43">
            <v>750862.33</v>
          </cell>
          <cell r="E43">
            <v>645342.57999999996</v>
          </cell>
          <cell r="F43">
            <v>740134.77</v>
          </cell>
          <cell r="G43">
            <v>622517.11</v>
          </cell>
          <cell r="H43">
            <v>602597.02</v>
          </cell>
          <cell r="I43">
            <v>633334.91</v>
          </cell>
          <cell r="J43">
            <v>553335.21</v>
          </cell>
          <cell r="O43" t="str">
            <v>93850</v>
          </cell>
          <cell r="P43">
            <v>759733.8</v>
          </cell>
          <cell r="Q43">
            <v>1560114.9300000002</v>
          </cell>
          <cell r="R43">
            <v>2310977.2600000002</v>
          </cell>
          <cell r="S43">
            <v>2956319.8400000003</v>
          </cell>
          <cell r="T43">
            <v>3696454.6100000003</v>
          </cell>
          <cell r="U43">
            <v>4318971.7200000007</v>
          </cell>
          <cell r="V43">
            <v>4921568.74</v>
          </cell>
          <cell r="W43">
            <v>5554903.6500000004</v>
          </cell>
          <cell r="X43">
            <v>6108238.8600000003</v>
          </cell>
          <cell r="Y43">
            <v>6108238.8600000003</v>
          </cell>
          <cell r="Z43">
            <v>6108238.8600000003</v>
          </cell>
          <cell r="AA43">
            <v>6108238.8600000003</v>
          </cell>
        </row>
        <row r="44">
          <cell r="A44" t="str">
            <v>93900</v>
          </cell>
          <cell r="B44">
            <v>197200.52</v>
          </cell>
          <cell r="C44">
            <v>149903.72</v>
          </cell>
          <cell r="D44">
            <v>139839.48000000001</v>
          </cell>
          <cell r="E44">
            <v>172218.21</v>
          </cell>
          <cell r="F44">
            <v>196478.18</v>
          </cell>
          <cell r="G44">
            <v>168157.74</v>
          </cell>
          <cell r="H44">
            <v>184461.13</v>
          </cell>
          <cell r="I44">
            <v>183368.55</v>
          </cell>
          <cell r="J44">
            <v>102828.86</v>
          </cell>
          <cell r="O44" t="str">
            <v>93900</v>
          </cell>
          <cell r="P44">
            <v>197200.52</v>
          </cell>
          <cell r="Q44">
            <v>347104.24</v>
          </cell>
          <cell r="R44">
            <v>486943.72</v>
          </cell>
          <cell r="S44">
            <v>659161.92999999993</v>
          </cell>
          <cell r="T44">
            <v>855640.10999999987</v>
          </cell>
          <cell r="U44">
            <v>1023797.8499999999</v>
          </cell>
          <cell r="V44">
            <v>1208258.98</v>
          </cell>
          <cell r="W44">
            <v>1391627.53</v>
          </cell>
          <cell r="X44">
            <v>1494456.3900000001</v>
          </cell>
          <cell r="Y44">
            <v>1494456.3900000001</v>
          </cell>
          <cell r="Z44">
            <v>1494456.3900000001</v>
          </cell>
          <cell r="AA44">
            <v>1494456.3900000001</v>
          </cell>
        </row>
        <row r="45">
          <cell r="A45" t="str">
            <v>93910</v>
          </cell>
          <cell r="B45">
            <v>463042.39</v>
          </cell>
          <cell r="C45">
            <v>739315.9</v>
          </cell>
          <cell r="D45">
            <v>624629.06000000006</v>
          </cell>
          <cell r="E45">
            <v>515284.52</v>
          </cell>
          <cell r="F45">
            <v>647018.17000000004</v>
          </cell>
          <cell r="G45">
            <v>701803.98</v>
          </cell>
          <cell r="H45">
            <v>607567.79</v>
          </cell>
          <cell r="I45">
            <v>596272.54</v>
          </cell>
          <cell r="J45">
            <v>510434.79</v>
          </cell>
          <cell r="O45" t="str">
            <v>93910</v>
          </cell>
          <cell r="P45">
            <v>463042.39</v>
          </cell>
          <cell r="Q45">
            <v>1202358.29</v>
          </cell>
          <cell r="R45">
            <v>1826987.35</v>
          </cell>
          <cell r="S45">
            <v>2342271.87</v>
          </cell>
          <cell r="T45">
            <v>2989290.04</v>
          </cell>
          <cell r="U45">
            <v>3691094.02</v>
          </cell>
          <cell r="V45">
            <v>4298661.8100000005</v>
          </cell>
          <cell r="W45">
            <v>4894934.3500000006</v>
          </cell>
          <cell r="X45">
            <v>5405369.1400000006</v>
          </cell>
          <cell r="Y45">
            <v>5405369.1400000006</v>
          </cell>
          <cell r="Z45">
            <v>5405369.1400000006</v>
          </cell>
          <cell r="AA45">
            <v>5405369.1400000006</v>
          </cell>
        </row>
        <row r="46">
          <cell r="A46" t="str">
            <v>93920</v>
          </cell>
          <cell r="B46">
            <v>1083120.26</v>
          </cell>
          <cell r="C46">
            <v>375386.28</v>
          </cell>
          <cell r="D46">
            <v>227947.08</v>
          </cell>
          <cell r="E46">
            <v>682570.17</v>
          </cell>
          <cell r="F46">
            <v>622381.71</v>
          </cell>
          <cell r="G46">
            <v>587426.86</v>
          </cell>
          <cell r="H46">
            <v>1097771.8500000001</v>
          </cell>
          <cell r="I46">
            <v>557018.4</v>
          </cell>
          <cell r="J46">
            <v>1241134.95</v>
          </cell>
          <cell r="O46" t="str">
            <v>93920</v>
          </cell>
          <cell r="P46">
            <v>1083120.26</v>
          </cell>
          <cell r="Q46">
            <v>1458506.54</v>
          </cell>
          <cell r="R46">
            <v>1686453.62</v>
          </cell>
          <cell r="S46">
            <v>2369023.79</v>
          </cell>
          <cell r="T46">
            <v>2991405.5</v>
          </cell>
          <cell r="U46">
            <v>3578832.36</v>
          </cell>
          <cell r="V46">
            <v>4676604.21</v>
          </cell>
          <cell r="W46">
            <v>5233622.6100000003</v>
          </cell>
          <cell r="X46">
            <v>6474757.5600000005</v>
          </cell>
          <cell r="Y46">
            <v>6474757.5600000005</v>
          </cell>
          <cell r="Z46">
            <v>6474757.5600000005</v>
          </cell>
          <cell r="AA46">
            <v>6474757.5600000005</v>
          </cell>
        </row>
        <row r="47">
          <cell r="A47" t="str">
            <v>93930</v>
          </cell>
          <cell r="B47">
            <v>503253.07</v>
          </cell>
          <cell r="C47">
            <v>649279.89</v>
          </cell>
          <cell r="D47">
            <v>173137.34</v>
          </cell>
          <cell r="E47">
            <v>723989.02</v>
          </cell>
          <cell r="F47">
            <v>392686.9</v>
          </cell>
          <cell r="G47">
            <v>581295.93999999994</v>
          </cell>
          <cell r="H47">
            <v>565798.24</v>
          </cell>
          <cell r="I47">
            <v>501445.91</v>
          </cell>
          <cell r="J47">
            <v>572687</v>
          </cell>
          <cell r="O47" t="str">
            <v>93930</v>
          </cell>
          <cell r="P47">
            <v>503253.07</v>
          </cell>
          <cell r="Q47">
            <v>1152532.96</v>
          </cell>
          <cell r="R47">
            <v>1325670.3</v>
          </cell>
          <cell r="S47">
            <v>2049659.32</v>
          </cell>
          <cell r="T47">
            <v>2442346.2200000002</v>
          </cell>
          <cell r="U47">
            <v>3023642.16</v>
          </cell>
          <cell r="V47">
            <v>3589440.4000000004</v>
          </cell>
          <cell r="W47">
            <v>4090886.3100000005</v>
          </cell>
          <cell r="X47">
            <v>4663573.3100000005</v>
          </cell>
          <cell r="Y47">
            <v>4663573.3100000005</v>
          </cell>
          <cell r="Z47">
            <v>4663573.3100000005</v>
          </cell>
          <cell r="AA47">
            <v>4663573.3100000005</v>
          </cell>
        </row>
        <row r="48">
          <cell r="A48" t="str">
            <v>93940</v>
          </cell>
          <cell r="B48">
            <v>252585.82</v>
          </cell>
          <cell r="C48">
            <v>411386.43</v>
          </cell>
          <cell r="D48">
            <v>258155.07</v>
          </cell>
          <cell r="E48">
            <v>292729.99</v>
          </cell>
          <cell r="F48">
            <v>345405.52</v>
          </cell>
          <cell r="G48">
            <v>333705.39</v>
          </cell>
          <cell r="H48">
            <v>274337.63</v>
          </cell>
          <cell r="I48">
            <v>295643.25</v>
          </cell>
          <cell r="J48">
            <v>308278.09000000003</v>
          </cell>
          <cell r="O48" t="str">
            <v>93940</v>
          </cell>
          <cell r="P48">
            <v>252585.82</v>
          </cell>
          <cell r="Q48">
            <v>663972.25</v>
          </cell>
          <cell r="R48">
            <v>922127.32000000007</v>
          </cell>
          <cell r="S48">
            <v>1214857.31</v>
          </cell>
          <cell r="T48">
            <v>1560262.83</v>
          </cell>
          <cell r="U48">
            <v>1893968.2200000002</v>
          </cell>
          <cell r="V48">
            <v>2168305.85</v>
          </cell>
          <cell r="W48">
            <v>2463949.1</v>
          </cell>
          <cell r="X48">
            <v>2772227.19</v>
          </cell>
          <cell r="Y48">
            <v>2772227.19</v>
          </cell>
          <cell r="Z48">
            <v>2772227.19</v>
          </cell>
          <cell r="AA48">
            <v>2772227.19</v>
          </cell>
        </row>
        <row r="49">
          <cell r="A49" t="str">
            <v>93950</v>
          </cell>
          <cell r="B49">
            <v>538864.72</v>
          </cell>
          <cell r="C49">
            <v>456766.91</v>
          </cell>
          <cell r="D49">
            <v>678204.88</v>
          </cell>
          <cell r="E49">
            <v>262510.24</v>
          </cell>
          <cell r="F49">
            <v>240521.89</v>
          </cell>
          <cell r="G49">
            <v>375490.56</v>
          </cell>
          <cell r="H49">
            <v>374488.03</v>
          </cell>
          <cell r="I49">
            <v>434291.88</v>
          </cell>
          <cell r="J49">
            <v>327398.58</v>
          </cell>
          <cell r="O49" t="str">
            <v>93950</v>
          </cell>
          <cell r="P49">
            <v>538864.72</v>
          </cell>
          <cell r="Q49">
            <v>995631.62999999989</v>
          </cell>
          <cell r="R49">
            <v>1673836.5099999998</v>
          </cell>
          <cell r="S49">
            <v>1936346.7499999998</v>
          </cell>
          <cell r="T49">
            <v>2176868.6399999997</v>
          </cell>
          <cell r="U49">
            <v>2552359.1999999997</v>
          </cell>
          <cell r="V49">
            <v>2926847.2299999995</v>
          </cell>
          <cell r="W49">
            <v>3361139.1099999994</v>
          </cell>
          <cell r="X49">
            <v>3688537.6899999995</v>
          </cell>
          <cell r="Y49">
            <v>3688537.6899999995</v>
          </cell>
          <cell r="Z49">
            <v>3688537.6899999995</v>
          </cell>
          <cell r="AA49">
            <v>3688537.6899999995</v>
          </cell>
        </row>
        <row r="50">
          <cell r="A50" t="str">
            <v>92345</v>
          </cell>
          <cell r="J50">
            <v>10595</v>
          </cell>
          <cell r="O50" t="str">
            <v>92345</v>
          </cell>
          <cell r="P50">
            <v>0</v>
          </cell>
          <cell r="Q50">
            <v>0</v>
          </cell>
          <cell r="R50">
            <v>0</v>
          </cell>
          <cell r="S50">
            <v>0</v>
          </cell>
          <cell r="T50">
            <v>0</v>
          </cell>
          <cell r="U50">
            <v>0</v>
          </cell>
          <cell r="V50">
            <v>0</v>
          </cell>
          <cell r="W50">
            <v>0</v>
          </cell>
          <cell r="X50">
            <v>10595</v>
          </cell>
          <cell r="Y50">
            <v>10595</v>
          </cell>
          <cell r="Z50">
            <v>10595</v>
          </cell>
          <cell r="AA50">
            <v>10595</v>
          </cell>
        </row>
        <row r="51">
          <cell r="A51" t="str">
            <v>92356</v>
          </cell>
          <cell r="I51">
            <v>2011.79</v>
          </cell>
          <cell r="J51">
            <v>-105.85</v>
          </cell>
          <cell r="O51" t="str">
            <v>92356</v>
          </cell>
          <cell r="P51">
            <v>0</v>
          </cell>
          <cell r="Q51">
            <v>0</v>
          </cell>
          <cell r="R51">
            <v>0</v>
          </cell>
          <cell r="S51">
            <v>0</v>
          </cell>
          <cell r="T51">
            <v>0</v>
          </cell>
          <cell r="U51">
            <v>0</v>
          </cell>
          <cell r="V51">
            <v>0</v>
          </cell>
          <cell r="W51">
            <v>2011.79</v>
          </cell>
          <cell r="X51">
            <v>1905.94</v>
          </cell>
          <cell r="Y51">
            <v>1905.94</v>
          </cell>
          <cell r="Z51">
            <v>1905.94</v>
          </cell>
          <cell r="AA51">
            <v>1905.94</v>
          </cell>
        </row>
        <row r="52">
          <cell r="A52" t="str">
            <v>92394</v>
          </cell>
          <cell r="J52">
            <v>2261.09</v>
          </cell>
          <cell r="O52" t="str">
            <v>92394</v>
          </cell>
          <cell r="P52">
            <v>0</v>
          </cell>
          <cell r="Q52">
            <v>0</v>
          </cell>
          <cell r="R52">
            <v>0</v>
          </cell>
          <cell r="S52">
            <v>0</v>
          </cell>
          <cell r="T52">
            <v>0</v>
          </cell>
          <cell r="U52">
            <v>0</v>
          </cell>
          <cell r="V52">
            <v>0</v>
          </cell>
          <cell r="W52">
            <v>0</v>
          </cell>
          <cell r="X52">
            <v>2261.09</v>
          </cell>
          <cell r="Y52">
            <v>2261.09</v>
          </cell>
          <cell r="Z52">
            <v>2261.09</v>
          </cell>
          <cell r="AA52">
            <v>2261.09</v>
          </cell>
        </row>
        <row r="53">
          <cell r="O53" t="str">
            <v>Totalt</v>
          </cell>
          <cell r="P53">
            <v>15158173.500000002</v>
          </cell>
          <cell r="Q53">
            <v>30240132.810000002</v>
          </cell>
          <cell r="R53">
            <v>44023400.440000005</v>
          </cell>
          <cell r="S53">
            <v>60007732.700000003</v>
          </cell>
          <cell r="T53">
            <v>74873996.210000008</v>
          </cell>
          <cell r="U53">
            <v>92908293.300000012</v>
          </cell>
          <cell r="V53">
            <v>107912361.93000001</v>
          </cell>
          <cell r="W53">
            <v>123948291.04000001</v>
          </cell>
          <cell r="X53">
            <v>143766527.56</v>
          </cell>
          <cell r="Y53">
            <v>143766527.56</v>
          </cell>
          <cell r="Z53">
            <v>143766527.56</v>
          </cell>
          <cell r="AA53">
            <v>143766527.56</v>
          </cell>
        </row>
        <row r="54">
          <cell r="O54">
            <v>0</v>
          </cell>
          <cell r="P54">
            <v>0</v>
          </cell>
          <cell r="Q54">
            <v>0</v>
          </cell>
          <cell r="R54">
            <v>0</v>
          </cell>
          <cell r="S54">
            <v>0</v>
          </cell>
          <cell r="T54">
            <v>0</v>
          </cell>
          <cell r="U54">
            <v>0</v>
          </cell>
          <cell r="V54">
            <v>0</v>
          </cell>
          <cell r="W54">
            <v>0</v>
          </cell>
          <cell r="X54">
            <v>0</v>
          </cell>
          <cell r="Y54">
            <v>0</v>
          </cell>
          <cell r="Z54">
            <v>0</v>
          </cell>
          <cell r="AA54">
            <v>0</v>
          </cell>
        </row>
        <row r="55">
          <cell r="O55">
            <v>0</v>
          </cell>
          <cell r="P55">
            <v>0</v>
          </cell>
          <cell r="Q55">
            <v>0</v>
          </cell>
          <cell r="R55">
            <v>0</v>
          </cell>
          <cell r="S55">
            <v>0</v>
          </cell>
          <cell r="T55">
            <v>0</v>
          </cell>
          <cell r="U55">
            <v>0</v>
          </cell>
          <cell r="V55">
            <v>0</v>
          </cell>
          <cell r="W55">
            <v>0</v>
          </cell>
          <cell r="X55">
            <v>0</v>
          </cell>
          <cell r="Y55">
            <v>0</v>
          </cell>
          <cell r="Z55">
            <v>0</v>
          </cell>
          <cell r="AA55">
            <v>0</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sheetData>
      <sheetData sheetId="12" refreshError="1">
        <row r="8">
          <cell r="O8">
            <v>0</v>
          </cell>
          <cell r="P8">
            <v>-3253058.74</v>
          </cell>
          <cell r="Q8">
            <v>-6804979.9000000004</v>
          </cell>
          <cell r="R8">
            <v>-5587279.3100000005</v>
          </cell>
          <cell r="S8">
            <v>-4555082.0100000007</v>
          </cell>
          <cell r="T8">
            <v>-4029511.3200000008</v>
          </cell>
          <cell r="U8">
            <v>-1975689.6800000009</v>
          </cell>
          <cell r="V8">
            <v>-1862725.9000000008</v>
          </cell>
          <cell r="W8">
            <v>-801891.48000000091</v>
          </cell>
          <cell r="X8">
            <v>-226879.35000000149</v>
          </cell>
          <cell r="Y8">
            <v>-226879.35000000149</v>
          </cell>
          <cell r="Z8">
            <v>-226879.35000000149</v>
          </cell>
          <cell r="AA8">
            <v>-226879.35000000149</v>
          </cell>
        </row>
        <row r="9">
          <cell r="A9" t="str">
            <v>1000</v>
          </cell>
          <cell r="C9">
            <v>10734.55</v>
          </cell>
          <cell r="D9">
            <v>99372.68</v>
          </cell>
          <cell r="E9">
            <v>105783.9</v>
          </cell>
          <cell r="F9">
            <v>1945.82</v>
          </cell>
          <cell r="G9">
            <v>105987.06</v>
          </cell>
          <cell r="H9">
            <v>310557.03000000003</v>
          </cell>
          <cell r="I9">
            <v>30048.79</v>
          </cell>
          <cell r="J9">
            <v>69861.3</v>
          </cell>
          <cell r="O9" t="str">
            <v>1000</v>
          </cell>
          <cell r="P9">
            <v>0</v>
          </cell>
          <cell r="Q9">
            <v>10734.55</v>
          </cell>
          <cell r="R9">
            <v>110107.23</v>
          </cell>
          <cell r="S9">
            <v>215891.13</v>
          </cell>
          <cell r="T9">
            <v>217836.95</v>
          </cell>
          <cell r="U9">
            <v>323824.01</v>
          </cell>
          <cell r="V9">
            <v>634381.04</v>
          </cell>
          <cell r="W9">
            <v>664429.83000000007</v>
          </cell>
          <cell r="X9">
            <v>734291.13000000012</v>
          </cell>
          <cell r="Y9">
            <v>734291.13000000012</v>
          </cell>
          <cell r="Z9">
            <v>734291.13000000012</v>
          </cell>
          <cell r="AA9">
            <v>734291.13000000012</v>
          </cell>
        </row>
        <row r="10">
          <cell r="A10" t="str">
            <v>1001</v>
          </cell>
          <cell r="C10">
            <v>783</v>
          </cell>
          <cell r="D10">
            <v>13757.66</v>
          </cell>
          <cell r="E10">
            <v>980.31</v>
          </cell>
          <cell r="G10">
            <v>6624.6</v>
          </cell>
          <cell r="H10">
            <v>9402.5</v>
          </cell>
          <cell r="J10">
            <v>4466.13</v>
          </cell>
          <cell r="O10" t="str">
            <v>1001</v>
          </cell>
          <cell r="P10">
            <v>0</v>
          </cell>
          <cell r="Q10">
            <v>783</v>
          </cell>
          <cell r="R10">
            <v>14540.66</v>
          </cell>
          <cell r="S10">
            <v>15520.97</v>
          </cell>
          <cell r="T10">
            <v>15520.97</v>
          </cell>
          <cell r="U10">
            <v>22145.57</v>
          </cell>
          <cell r="V10">
            <v>31548.07</v>
          </cell>
          <cell r="W10">
            <v>31548.07</v>
          </cell>
          <cell r="X10">
            <v>36014.199999999997</v>
          </cell>
          <cell r="Y10">
            <v>36014.199999999997</v>
          </cell>
          <cell r="Z10">
            <v>36014.199999999997</v>
          </cell>
          <cell r="AA10">
            <v>36014.199999999997</v>
          </cell>
        </row>
        <row r="11">
          <cell r="A11" t="str">
            <v>1003</v>
          </cell>
          <cell r="B11">
            <v>7252.82</v>
          </cell>
          <cell r="C11">
            <v>11719.36</v>
          </cell>
          <cell r="H11">
            <v>16566.939999999999</v>
          </cell>
          <cell r="O11" t="str">
            <v>1003</v>
          </cell>
          <cell r="P11">
            <v>7252.82</v>
          </cell>
          <cell r="Q11">
            <v>18972.18</v>
          </cell>
          <cell r="R11">
            <v>18972.18</v>
          </cell>
          <cell r="S11">
            <v>18972.18</v>
          </cell>
          <cell r="T11">
            <v>18972.18</v>
          </cell>
          <cell r="U11">
            <v>18972.18</v>
          </cell>
          <cell r="V11">
            <v>35539.119999999995</v>
          </cell>
          <cell r="W11">
            <v>35539.119999999995</v>
          </cell>
          <cell r="X11">
            <v>35539.119999999995</v>
          </cell>
          <cell r="Y11">
            <v>35539.119999999995</v>
          </cell>
          <cell r="Z11">
            <v>35539.119999999995</v>
          </cell>
          <cell r="AA11">
            <v>35539.119999999995</v>
          </cell>
        </row>
        <row r="12">
          <cell r="A12" t="str">
            <v>1004</v>
          </cell>
          <cell r="B12">
            <v>125256.69</v>
          </cell>
          <cell r="C12">
            <v>152568.29</v>
          </cell>
          <cell r="D12">
            <v>254694.15</v>
          </cell>
          <cell r="E12">
            <v>255796.06</v>
          </cell>
          <cell r="F12">
            <v>373843.05</v>
          </cell>
          <cell r="G12">
            <v>218222.04</v>
          </cell>
          <cell r="H12">
            <v>193944.73</v>
          </cell>
          <cell r="I12">
            <v>230540.95</v>
          </cell>
          <cell r="J12">
            <v>231949.71</v>
          </cell>
          <cell r="O12" t="str">
            <v>1004</v>
          </cell>
          <cell r="P12">
            <v>125256.69</v>
          </cell>
          <cell r="Q12">
            <v>277824.98</v>
          </cell>
          <cell r="R12">
            <v>532519.13</v>
          </cell>
          <cell r="S12">
            <v>788315.19</v>
          </cell>
          <cell r="T12">
            <v>1162158.24</v>
          </cell>
          <cell r="U12">
            <v>1380380.28</v>
          </cell>
          <cell r="V12">
            <v>1574325.01</v>
          </cell>
          <cell r="W12">
            <v>1804865.96</v>
          </cell>
          <cell r="X12">
            <v>2036815.67</v>
          </cell>
          <cell r="Y12">
            <v>2036815.67</v>
          </cell>
          <cell r="Z12">
            <v>2036815.67</v>
          </cell>
          <cell r="AA12">
            <v>2036815.67</v>
          </cell>
        </row>
        <row r="13">
          <cell r="A13" t="str">
            <v>1005</v>
          </cell>
          <cell r="C13">
            <v>70422.179999999993</v>
          </cell>
          <cell r="E13">
            <v>0</v>
          </cell>
          <cell r="O13" t="str">
            <v>1005</v>
          </cell>
          <cell r="P13">
            <v>0</v>
          </cell>
          <cell r="Q13">
            <v>70422.179999999993</v>
          </cell>
          <cell r="R13">
            <v>70422.179999999993</v>
          </cell>
          <cell r="S13">
            <v>70422.179999999993</v>
          </cell>
          <cell r="T13">
            <v>70422.179999999993</v>
          </cell>
          <cell r="U13">
            <v>70422.179999999993</v>
          </cell>
          <cell r="V13">
            <v>70422.179999999993</v>
          </cell>
          <cell r="W13">
            <v>70422.179999999993</v>
          </cell>
          <cell r="X13">
            <v>70422.179999999993</v>
          </cell>
          <cell r="Y13">
            <v>70422.179999999993</v>
          </cell>
          <cell r="Z13">
            <v>70422.179999999993</v>
          </cell>
          <cell r="AA13">
            <v>70422.179999999993</v>
          </cell>
        </row>
        <row r="14">
          <cell r="A14" t="str">
            <v>1006</v>
          </cell>
          <cell r="B14">
            <v>125329.58</v>
          </cell>
          <cell r="C14">
            <v>72683.47</v>
          </cell>
          <cell r="D14">
            <v>2657.66</v>
          </cell>
          <cell r="E14">
            <v>97391.8</v>
          </cell>
          <cell r="F14">
            <v>32741.93</v>
          </cell>
          <cell r="G14">
            <v>79330.53</v>
          </cell>
          <cell r="H14">
            <v>96612.89</v>
          </cell>
          <cell r="I14">
            <v>9633.06</v>
          </cell>
          <cell r="J14">
            <v>50100.41</v>
          </cell>
          <cell r="O14" t="str">
            <v>1006</v>
          </cell>
          <cell r="P14">
            <v>125329.58</v>
          </cell>
          <cell r="Q14">
            <v>198013.05</v>
          </cell>
          <cell r="R14">
            <v>200670.71</v>
          </cell>
          <cell r="S14">
            <v>298062.51</v>
          </cell>
          <cell r="T14">
            <v>330804.44</v>
          </cell>
          <cell r="U14">
            <v>410134.97</v>
          </cell>
          <cell r="V14">
            <v>506747.86</v>
          </cell>
          <cell r="W14">
            <v>516380.92</v>
          </cell>
          <cell r="X14">
            <v>566481.32999999996</v>
          </cell>
          <cell r="Y14">
            <v>566481.32999999996</v>
          </cell>
          <cell r="Z14">
            <v>566481.32999999996</v>
          </cell>
          <cell r="AA14">
            <v>566481.32999999996</v>
          </cell>
        </row>
        <row r="15">
          <cell r="A15" t="str">
            <v>1007</v>
          </cell>
          <cell r="C15">
            <v>93265.33</v>
          </cell>
          <cell r="D15">
            <v>104084.64</v>
          </cell>
          <cell r="F15">
            <v>67436.7</v>
          </cell>
          <cell r="H15">
            <v>6677.42</v>
          </cell>
          <cell r="J15">
            <v>71000.009999999995</v>
          </cell>
          <cell r="O15" t="str">
            <v>1007</v>
          </cell>
          <cell r="P15">
            <v>0</v>
          </cell>
          <cell r="Q15">
            <v>93265.33</v>
          </cell>
          <cell r="R15">
            <v>197349.97</v>
          </cell>
          <cell r="S15">
            <v>197349.97</v>
          </cell>
          <cell r="T15">
            <v>264786.67</v>
          </cell>
          <cell r="U15">
            <v>264786.67</v>
          </cell>
          <cell r="V15">
            <v>271464.08999999997</v>
          </cell>
          <cell r="W15">
            <v>271464.08999999997</v>
          </cell>
          <cell r="X15">
            <v>342464.1</v>
          </cell>
          <cell r="Y15">
            <v>342464.1</v>
          </cell>
          <cell r="Z15">
            <v>342464.1</v>
          </cell>
          <cell r="AA15">
            <v>342464.1</v>
          </cell>
        </row>
        <row r="16">
          <cell r="A16" t="str">
            <v>1008</v>
          </cell>
          <cell r="B16">
            <v>65075.49</v>
          </cell>
          <cell r="C16">
            <v>4339.5200000000004</v>
          </cell>
          <cell r="D16">
            <v>1577.82</v>
          </cell>
          <cell r="E16">
            <v>20674.13</v>
          </cell>
          <cell r="F16">
            <v>433.87</v>
          </cell>
          <cell r="G16">
            <v>1880.24</v>
          </cell>
          <cell r="H16">
            <v>51478.720000000001</v>
          </cell>
          <cell r="J16">
            <v>1446.37</v>
          </cell>
          <cell r="O16" t="str">
            <v>1008</v>
          </cell>
          <cell r="P16">
            <v>65075.49</v>
          </cell>
          <cell r="Q16">
            <v>69415.009999999995</v>
          </cell>
          <cell r="R16">
            <v>70992.83</v>
          </cell>
          <cell r="S16">
            <v>91666.96</v>
          </cell>
          <cell r="T16">
            <v>92100.83</v>
          </cell>
          <cell r="U16">
            <v>93981.07</v>
          </cell>
          <cell r="V16">
            <v>145459.79</v>
          </cell>
          <cell r="W16">
            <v>145459.79</v>
          </cell>
          <cell r="X16">
            <v>146906.16</v>
          </cell>
          <cell r="Y16">
            <v>146906.16</v>
          </cell>
          <cell r="Z16">
            <v>146906.16</v>
          </cell>
          <cell r="AA16">
            <v>146906.16</v>
          </cell>
        </row>
        <row r="17">
          <cell r="A17" t="str">
            <v>1012</v>
          </cell>
          <cell r="B17">
            <v>43359.92</v>
          </cell>
          <cell r="C17">
            <v>1703.22</v>
          </cell>
          <cell r="D17">
            <v>1883.87</v>
          </cell>
          <cell r="F17">
            <v>570.53</v>
          </cell>
          <cell r="H17">
            <v>465.56</v>
          </cell>
          <cell r="O17" t="str">
            <v>1012</v>
          </cell>
          <cell r="P17">
            <v>43359.92</v>
          </cell>
          <cell r="Q17">
            <v>45063.14</v>
          </cell>
          <cell r="R17">
            <v>46947.01</v>
          </cell>
          <cell r="S17">
            <v>46947.01</v>
          </cell>
          <cell r="T17">
            <v>47517.54</v>
          </cell>
          <cell r="U17">
            <v>47517.54</v>
          </cell>
          <cell r="V17">
            <v>47983.1</v>
          </cell>
          <cell r="W17">
            <v>47983.1</v>
          </cell>
          <cell r="X17">
            <v>47983.1</v>
          </cell>
          <cell r="Y17">
            <v>47983.1</v>
          </cell>
          <cell r="Z17">
            <v>47983.1</v>
          </cell>
          <cell r="AA17">
            <v>47983.1</v>
          </cell>
        </row>
        <row r="18">
          <cell r="A18" t="str">
            <v>1013</v>
          </cell>
          <cell r="C18">
            <v>3800</v>
          </cell>
          <cell r="D18">
            <v>10462.9</v>
          </cell>
          <cell r="E18">
            <v>13703.63</v>
          </cell>
          <cell r="F18">
            <v>13165.73</v>
          </cell>
          <cell r="G18">
            <v>3600</v>
          </cell>
          <cell r="H18">
            <v>1923.79</v>
          </cell>
          <cell r="O18" t="str">
            <v>1013</v>
          </cell>
          <cell r="P18">
            <v>0</v>
          </cell>
          <cell r="Q18">
            <v>3800</v>
          </cell>
          <cell r="R18">
            <v>14262.9</v>
          </cell>
          <cell r="S18">
            <v>27966.53</v>
          </cell>
          <cell r="T18">
            <v>41132.259999999995</v>
          </cell>
          <cell r="U18">
            <v>44732.259999999995</v>
          </cell>
          <cell r="V18">
            <v>46656.049999999996</v>
          </cell>
          <cell r="W18">
            <v>46656.049999999996</v>
          </cell>
          <cell r="X18">
            <v>46656.049999999996</v>
          </cell>
          <cell r="Y18">
            <v>46656.049999999996</v>
          </cell>
          <cell r="Z18">
            <v>46656.049999999996</v>
          </cell>
          <cell r="AA18">
            <v>46656.049999999996</v>
          </cell>
        </row>
        <row r="19">
          <cell r="A19" t="str">
            <v>1016</v>
          </cell>
          <cell r="D19">
            <v>3514.5</v>
          </cell>
          <cell r="O19" t="str">
            <v>1016</v>
          </cell>
          <cell r="P19">
            <v>0</v>
          </cell>
          <cell r="Q19">
            <v>0</v>
          </cell>
          <cell r="R19">
            <v>3514.5</v>
          </cell>
          <cell r="S19">
            <v>3514.5</v>
          </cell>
          <cell r="T19">
            <v>3514.5</v>
          </cell>
          <cell r="U19">
            <v>3514.5</v>
          </cell>
          <cell r="V19">
            <v>3514.5</v>
          </cell>
          <cell r="W19">
            <v>3514.5</v>
          </cell>
          <cell r="X19">
            <v>3514.5</v>
          </cell>
          <cell r="Y19">
            <v>3514.5</v>
          </cell>
          <cell r="Z19">
            <v>3514.5</v>
          </cell>
          <cell r="AA19">
            <v>3514.5</v>
          </cell>
        </row>
        <row r="20">
          <cell r="A20" t="str">
            <v>1017</v>
          </cell>
          <cell r="C20">
            <v>240346.37</v>
          </cell>
          <cell r="D20">
            <v>5232.26</v>
          </cell>
          <cell r="F20">
            <v>4409.68</v>
          </cell>
          <cell r="G20">
            <v>54895.97</v>
          </cell>
          <cell r="H20">
            <v>79080</v>
          </cell>
          <cell r="I20">
            <v>8561.69</v>
          </cell>
          <cell r="J20">
            <v>55701.61</v>
          </cell>
          <cell r="O20" t="str">
            <v>1017</v>
          </cell>
          <cell r="P20">
            <v>0</v>
          </cell>
          <cell r="Q20">
            <v>240346.37</v>
          </cell>
          <cell r="R20">
            <v>245578.63</v>
          </cell>
          <cell r="S20">
            <v>245578.63</v>
          </cell>
          <cell r="T20">
            <v>249988.31</v>
          </cell>
          <cell r="U20">
            <v>304884.28000000003</v>
          </cell>
          <cell r="V20">
            <v>383964.28</v>
          </cell>
          <cell r="W20">
            <v>392525.97000000003</v>
          </cell>
          <cell r="X20">
            <v>448227.58</v>
          </cell>
          <cell r="Y20">
            <v>448227.58</v>
          </cell>
          <cell r="Z20">
            <v>448227.58</v>
          </cell>
          <cell r="AA20">
            <v>448227.58</v>
          </cell>
        </row>
        <row r="21">
          <cell r="A21" t="str">
            <v>1020</v>
          </cell>
          <cell r="F21">
            <v>8747.98</v>
          </cell>
          <cell r="O21" t="str">
            <v>1020</v>
          </cell>
          <cell r="P21">
            <v>0</v>
          </cell>
          <cell r="Q21">
            <v>0</v>
          </cell>
          <cell r="R21">
            <v>0</v>
          </cell>
          <cell r="S21">
            <v>0</v>
          </cell>
          <cell r="T21">
            <v>8747.98</v>
          </cell>
          <cell r="U21">
            <v>8747.98</v>
          </cell>
          <cell r="V21">
            <v>8747.98</v>
          </cell>
          <cell r="W21">
            <v>8747.98</v>
          </cell>
          <cell r="X21">
            <v>8747.98</v>
          </cell>
          <cell r="Y21">
            <v>8747.98</v>
          </cell>
          <cell r="Z21">
            <v>8747.98</v>
          </cell>
          <cell r="AA21">
            <v>8747.98</v>
          </cell>
        </row>
        <row r="22">
          <cell r="A22" t="str">
            <v>1023</v>
          </cell>
          <cell r="B22">
            <v>186060.88</v>
          </cell>
          <cell r="C22">
            <v>273755.46999999997</v>
          </cell>
          <cell r="D22">
            <v>146726.29</v>
          </cell>
          <cell r="E22">
            <v>13760.05</v>
          </cell>
          <cell r="F22">
            <v>92150</v>
          </cell>
          <cell r="O22" t="str">
            <v>1023</v>
          </cell>
          <cell r="P22">
            <v>186060.88</v>
          </cell>
          <cell r="Q22">
            <v>459816.35</v>
          </cell>
          <cell r="R22">
            <v>606542.64</v>
          </cell>
          <cell r="S22">
            <v>620302.69000000006</v>
          </cell>
          <cell r="T22">
            <v>712452.69000000006</v>
          </cell>
          <cell r="U22">
            <v>712452.69000000006</v>
          </cell>
          <cell r="V22">
            <v>712452.69000000006</v>
          </cell>
          <cell r="W22">
            <v>712452.69000000006</v>
          </cell>
          <cell r="X22">
            <v>712452.69000000006</v>
          </cell>
          <cell r="Y22">
            <v>712452.69000000006</v>
          </cell>
          <cell r="Z22">
            <v>712452.69000000006</v>
          </cell>
          <cell r="AA22">
            <v>712452.69000000006</v>
          </cell>
        </row>
        <row r="23">
          <cell r="A23" t="str">
            <v>1026</v>
          </cell>
          <cell r="B23">
            <v>62901.73</v>
          </cell>
          <cell r="C23">
            <v>38014.53</v>
          </cell>
          <cell r="D23">
            <v>34565.15</v>
          </cell>
          <cell r="E23">
            <v>81638.86</v>
          </cell>
          <cell r="F23">
            <v>2472.1799999999998</v>
          </cell>
          <cell r="G23">
            <v>7131.05</v>
          </cell>
          <cell r="H23">
            <v>35044.94</v>
          </cell>
          <cell r="I23">
            <v>32319.35</v>
          </cell>
          <cell r="J23">
            <v>5726.61</v>
          </cell>
          <cell r="O23" t="str">
            <v>1026</v>
          </cell>
          <cell r="P23">
            <v>62901.73</v>
          </cell>
          <cell r="Q23">
            <v>100916.26000000001</v>
          </cell>
          <cell r="R23">
            <v>135481.41</v>
          </cell>
          <cell r="S23">
            <v>217120.27000000002</v>
          </cell>
          <cell r="T23">
            <v>219592.45</v>
          </cell>
          <cell r="U23">
            <v>226723.5</v>
          </cell>
          <cell r="V23">
            <v>261768.44</v>
          </cell>
          <cell r="W23">
            <v>294087.78999999998</v>
          </cell>
          <cell r="X23">
            <v>299814.39999999997</v>
          </cell>
          <cell r="Y23">
            <v>299814.39999999997</v>
          </cell>
          <cell r="Z23">
            <v>299814.39999999997</v>
          </cell>
          <cell r="AA23">
            <v>299814.39999999997</v>
          </cell>
        </row>
        <row r="24">
          <cell r="A24" t="str">
            <v>1027</v>
          </cell>
          <cell r="B24">
            <v>695086.45</v>
          </cell>
          <cell r="C24">
            <v>115326.13</v>
          </cell>
          <cell r="D24">
            <v>760261.6</v>
          </cell>
          <cell r="E24">
            <v>297089.65000000002</v>
          </cell>
          <cell r="F24">
            <v>326701.17</v>
          </cell>
          <cell r="G24">
            <v>232835.29</v>
          </cell>
          <cell r="H24">
            <v>484816.37</v>
          </cell>
          <cell r="I24">
            <v>9011.7799999999897</v>
          </cell>
          <cell r="J24">
            <v>300199.38</v>
          </cell>
          <cell r="O24" t="str">
            <v>1027</v>
          </cell>
          <cell r="P24">
            <v>695086.45</v>
          </cell>
          <cell r="Q24">
            <v>810412.58</v>
          </cell>
          <cell r="R24">
            <v>1570674.18</v>
          </cell>
          <cell r="S24">
            <v>1867763.83</v>
          </cell>
          <cell r="T24">
            <v>2194465</v>
          </cell>
          <cell r="U24">
            <v>2427300.29</v>
          </cell>
          <cell r="V24">
            <v>2912116.66</v>
          </cell>
          <cell r="W24">
            <v>2921128.44</v>
          </cell>
          <cell r="X24">
            <v>3221327.82</v>
          </cell>
          <cell r="Y24">
            <v>3221327.82</v>
          </cell>
          <cell r="Z24">
            <v>3221327.82</v>
          </cell>
          <cell r="AA24">
            <v>3221327.82</v>
          </cell>
        </row>
        <row r="25">
          <cell r="A25" t="str">
            <v>1029</v>
          </cell>
          <cell r="B25">
            <v>376376.57</v>
          </cell>
          <cell r="C25">
            <v>576810.86</v>
          </cell>
          <cell r="D25">
            <v>461804.34</v>
          </cell>
          <cell r="E25">
            <v>420383.84</v>
          </cell>
          <cell r="F25">
            <v>451789.49</v>
          </cell>
          <cell r="G25">
            <v>613153.30000000005</v>
          </cell>
          <cell r="H25">
            <v>328829.34000000003</v>
          </cell>
          <cell r="I25">
            <v>473806.46</v>
          </cell>
          <cell r="J25">
            <v>330743.55</v>
          </cell>
          <cell r="O25" t="str">
            <v>1029</v>
          </cell>
          <cell r="P25">
            <v>376376.57</v>
          </cell>
          <cell r="Q25">
            <v>953187.42999999993</v>
          </cell>
          <cell r="R25">
            <v>1414991.77</v>
          </cell>
          <cell r="S25">
            <v>1835375.61</v>
          </cell>
          <cell r="T25">
            <v>2287165.1</v>
          </cell>
          <cell r="U25">
            <v>2900318.4000000004</v>
          </cell>
          <cell r="V25">
            <v>3229147.74</v>
          </cell>
          <cell r="W25">
            <v>3702954.2</v>
          </cell>
          <cell r="X25">
            <v>4033697.75</v>
          </cell>
          <cell r="Y25">
            <v>4033697.75</v>
          </cell>
          <cell r="Z25">
            <v>4033697.75</v>
          </cell>
          <cell r="AA25">
            <v>4033697.75</v>
          </cell>
        </row>
        <row r="26">
          <cell r="A26" t="str">
            <v>1032</v>
          </cell>
          <cell r="C26">
            <v>14815</v>
          </cell>
          <cell r="D26">
            <v>2037.9</v>
          </cell>
          <cell r="E26">
            <v>2037.9</v>
          </cell>
          <cell r="F26">
            <v>2037.9</v>
          </cell>
          <cell r="G26">
            <v>2037.9</v>
          </cell>
          <cell r="H26">
            <v>61294.35</v>
          </cell>
          <cell r="I26">
            <v>6113.71</v>
          </cell>
          <cell r="O26" t="str">
            <v>1032</v>
          </cell>
          <cell r="P26">
            <v>0</v>
          </cell>
          <cell r="Q26">
            <v>14815</v>
          </cell>
          <cell r="R26">
            <v>16852.900000000001</v>
          </cell>
          <cell r="S26">
            <v>18890.800000000003</v>
          </cell>
          <cell r="T26">
            <v>20928.700000000004</v>
          </cell>
          <cell r="U26">
            <v>22966.600000000006</v>
          </cell>
          <cell r="V26">
            <v>84260.950000000012</v>
          </cell>
          <cell r="W26">
            <v>90374.660000000018</v>
          </cell>
          <cell r="X26">
            <v>90374.660000000018</v>
          </cell>
          <cell r="Y26">
            <v>90374.660000000018</v>
          </cell>
          <cell r="Z26">
            <v>90374.660000000018</v>
          </cell>
          <cell r="AA26">
            <v>90374.660000000018</v>
          </cell>
        </row>
        <row r="27">
          <cell r="A27" t="str">
            <v>1033</v>
          </cell>
          <cell r="C27">
            <v>5635.5</v>
          </cell>
          <cell r="E27">
            <v>10967.04</v>
          </cell>
          <cell r="G27">
            <v>5369.89</v>
          </cell>
          <cell r="H27">
            <v>3882.51</v>
          </cell>
          <cell r="J27">
            <v>660.98</v>
          </cell>
          <cell r="O27" t="str">
            <v>1033</v>
          </cell>
          <cell r="P27">
            <v>0</v>
          </cell>
          <cell r="Q27">
            <v>5635.5</v>
          </cell>
          <cell r="R27">
            <v>5635.5</v>
          </cell>
          <cell r="S27">
            <v>16602.54</v>
          </cell>
          <cell r="T27">
            <v>16602.54</v>
          </cell>
          <cell r="U27">
            <v>21972.43</v>
          </cell>
          <cell r="V27">
            <v>25854.940000000002</v>
          </cell>
          <cell r="W27">
            <v>25854.940000000002</v>
          </cell>
          <cell r="X27">
            <v>26515.920000000002</v>
          </cell>
          <cell r="Y27">
            <v>26515.920000000002</v>
          </cell>
          <cell r="Z27">
            <v>26515.920000000002</v>
          </cell>
          <cell r="AA27">
            <v>26515.920000000002</v>
          </cell>
        </row>
        <row r="28">
          <cell r="A28" t="str">
            <v>1035</v>
          </cell>
          <cell r="D28">
            <v>74637</v>
          </cell>
          <cell r="O28" t="str">
            <v>1035</v>
          </cell>
          <cell r="P28">
            <v>0</v>
          </cell>
          <cell r="Q28">
            <v>0</v>
          </cell>
          <cell r="R28">
            <v>74637</v>
          </cell>
          <cell r="S28">
            <v>74637</v>
          </cell>
          <cell r="T28">
            <v>74637</v>
          </cell>
          <cell r="U28">
            <v>74637</v>
          </cell>
          <cell r="V28">
            <v>74637</v>
          </cell>
          <cell r="W28">
            <v>74637</v>
          </cell>
          <cell r="X28">
            <v>74637</v>
          </cell>
          <cell r="Y28">
            <v>74637</v>
          </cell>
          <cell r="Z28">
            <v>74637</v>
          </cell>
          <cell r="AA28">
            <v>74637</v>
          </cell>
        </row>
        <row r="29">
          <cell r="A29" t="str">
            <v>1036</v>
          </cell>
          <cell r="D29">
            <v>36366.379999999997</v>
          </cell>
          <cell r="O29" t="str">
            <v>1036</v>
          </cell>
          <cell r="P29">
            <v>0</v>
          </cell>
          <cell r="Q29">
            <v>0</v>
          </cell>
          <cell r="R29">
            <v>36366.379999999997</v>
          </cell>
          <cell r="S29">
            <v>36366.379999999997</v>
          </cell>
          <cell r="T29">
            <v>36366.379999999997</v>
          </cell>
          <cell r="U29">
            <v>36366.379999999997</v>
          </cell>
          <cell r="V29">
            <v>36366.379999999997</v>
          </cell>
          <cell r="W29">
            <v>36366.379999999997</v>
          </cell>
          <cell r="X29">
            <v>36366.379999999997</v>
          </cell>
          <cell r="Y29">
            <v>36366.379999999997</v>
          </cell>
          <cell r="Z29">
            <v>36366.379999999997</v>
          </cell>
          <cell r="AA29">
            <v>36366.379999999997</v>
          </cell>
        </row>
        <row r="30">
          <cell r="A30" t="str">
            <v>1037</v>
          </cell>
          <cell r="E30">
            <v>-14702.36</v>
          </cell>
          <cell r="H30">
            <v>1922.08</v>
          </cell>
          <cell r="I30">
            <v>2108.29</v>
          </cell>
          <cell r="J30">
            <v>7333.49</v>
          </cell>
          <cell r="O30" t="str">
            <v>1037</v>
          </cell>
          <cell r="P30">
            <v>0</v>
          </cell>
          <cell r="Q30">
            <v>0</v>
          </cell>
          <cell r="R30">
            <v>0</v>
          </cell>
          <cell r="S30">
            <v>-14702.36</v>
          </cell>
          <cell r="T30">
            <v>-14702.36</v>
          </cell>
          <cell r="U30">
            <v>-14702.36</v>
          </cell>
          <cell r="V30">
            <v>-12780.28</v>
          </cell>
          <cell r="W30">
            <v>-10671.990000000002</v>
          </cell>
          <cell r="X30">
            <v>-3338.5000000000018</v>
          </cell>
          <cell r="Y30">
            <v>-3338.5000000000018</v>
          </cell>
          <cell r="Z30">
            <v>-3338.5000000000018</v>
          </cell>
          <cell r="AA30">
            <v>-3338.5000000000018</v>
          </cell>
        </row>
        <row r="31">
          <cell r="A31" t="str">
            <v>1038</v>
          </cell>
          <cell r="E31">
            <v>-10429.4</v>
          </cell>
          <cell r="O31" t="str">
            <v>1038</v>
          </cell>
          <cell r="P31">
            <v>0</v>
          </cell>
          <cell r="Q31">
            <v>0</v>
          </cell>
          <cell r="R31">
            <v>0</v>
          </cell>
          <cell r="S31">
            <v>-10429.4</v>
          </cell>
          <cell r="T31">
            <v>-10429.4</v>
          </cell>
          <cell r="U31">
            <v>-10429.4</v>
          </cell>
          <cell r="V31">
            <v>-10429.4</v>
          </cell>
          <cell r="W31">
            <v>-10429.4</v>
          </cell>
          <cell r="X31">
            <v>-10429.4</v>
          </cell>
          <cell r="Y31">
            <v>-10429.4</v>
          </cell>
          <cell r="Z31">
            <v>-10429.4</v>
          </cell>
          <cell r="AA31">
            <v>-10429.4</v>
          </cell>
        </row>
        <row r="32">
          <cell r="A32" t="str">
            <v>1040</v>
          </cell>
          <cell r="D32">
            <v>145</v>
          </cell>
          <cell r="E32">
            <v>4817.68</v>
          </cell>
          <cell r="I32">
            <v>450</v>
          </cell>
          <cell r="O32" t="str">
            <v>1040</v>
          </cell>
          <cell r="P32">
            <v>0</v>
          </cell>
          <cell r="Q32">
            <v>0</v>
          </cell>
          <cell r="R32">
            <v>145</v>
          </cell>
          <cell r="S32">
            <v>4962.68</v>
          </cell>
          <cell r="T32">
            <v>4962.68</v>
          </cell>
          <cell r="U32">
            <v>4962.68</v>
          </cell>
          <cell r="V32">
            <v>4962.68</v>
          </cell>
          <cell r="W32">
            <v>5412.68</v>
          </cell>
          <cell r="X32">
            <v>5412.68</v>
          </cell>
          <cell r="Y32">
            <v>5412.68</v>
          </cell>
          <cell r="Z32">
            <v>5412.68</v>
          </cell>
          <cell r="AA32">
            <v>5412.68</v>
          </cell>
        </row>
        <row r="33">
          <cell r="A33" t="str">
            <v>1041</v>
          </cell>
          <cell r="C33">
            <v>23551.18</v>
          </cell>
          <cell r="E33">
            <v>-1.0000000002037268E-2</v>
          </cell>
          <cell r="O33" t="str">
            <v>1041</v>
          </cell>
          <cell r="P33">
            <v>0</v>
          </cell>
          <cell r="Q33">
            <v>23551.18</v>
          </cell>
          <cell r="R33">
            <v>23551.18</v>
          </cell>
          <cell r="S33">
            <v>23551.17</v>
          </cell>
          <cell r="T33">
            <v>23551.17</v>
          </cell>
          <cell r="U33">
            <v>23551.17</v>
          </cell>
          <cell r="V33">
            <v>23551.17</v>
          </cell>
          <cell r="W33">
            <v>23551.17</v>
          </cell>
          <cell r="X33">
            <v>23551.17</v>
          </cell>
          <cell r="Y33">
            <v>23551.17</v>
          </cell>
          <cell r="Z33">
            <v>23551.17</v>
          </cell>
          <cell r="AA33">
            <v>23551.17</v>
          </cell>
        </row>
        <row r="34">
          <cell r="A34" t="str">
            <v>1046</v>
          </cell>
          <cell r="D34">
            <v>136259.07</v>
          </cell>
          <cell r="F34">
            <v>3348.79</v>
          </cell>
          <cell r="O34" t="str">
            <v>1046</v>
          </cell>
          <cell r="P34">
            <v>0</v>
          </cell>
          <cell r="Q34">
            <v>0</v>
          </cell>
          <cell r="R34">
            <v>136259.07</v>
          </cell>
          <cell r="S34">
            <v>136259.07</v>
          </cell>
          <cell r="T34">
            <v>139607.86000000002</v>
          </cell>
          <cell r="U34">
            <v>139607.86000000002</v>
          </cell>
          <cell r="V34">
            <v>139607.86000000002</v>
          </cell>
          <cell r="W34">
            <v>139607.86000000002</v>
          </cell>
          <cell r="X34">
            <v>139607.86000000002</v>
          </cell>
          <cell r="Y34">
            <v>139607.86000000002</v>
          </cell>
          <cell r="Z34">
            <v>139607.86000000002</v>
          </cell>
          <cell r="AA34">
            <v>139607.86000000002</v>
          </cell>
        </row>
        <row r="35">
          <cell r="A35" t="str">
            <v>1048</v>
          </cell>
          <cell r="C35">
            <v>21662</v>
          </cell>
          <cell r="O35" t="str">
            <v>1048</v>
          </cell>
          <cell r="P35">
            <v>0</v>
          </cell>
          <cell r="Q35">
            <v>21662</v>
          </cell>
          <cell r="R35">
            <v>21662</v>
          </cell>
          <cell r="S35">
            <v>21662</v>
          </cell>
          <cell r="T35">
            <v>21662</v>
          </cell>
          <cell r="U35">
            <v>21662</v>
          </cell>
          <cell r="V35">
            <v>21662</v>
          </cell>
          <cell r="W35">
            <v>21662</v>
          </cell>
          <cell r="X35">
            <v>21662</v>
          </cell>
          <cell r="Y35">
            <v>21662</v>
          </cell>
          <cell r="Z35">
            <v>21662</v>
          </cell>
          <cell r="AA35">
            <v>21662</v>
          </cell>
        </row>
        <row r="36">
          <cell r="A36" t="str">
            <v>1053</v>
          </cell>
          <cell r="E36">
            <v>350</v>
          </cell>
          <cell r="O36" t="str">
            <v>1053</v>
          </cell>
          <cell r="P36">
            <v>0</v>
          </cell>
          <cell r="Q36">
            <v>0</v>
          </cell>
          <cell r="R36">
            <v>0</v>
          </cell>
          <cell r="S36">
            <v>350</v>
          </cell>
          <cell r="T36">
            <v>350</v>
          </cell>
          <cell r="U36">
            <v>350</v>
          </cell>
          <cell r="V36">
            <v>350</v>
          </cell>
          <cell r="W36">
            <v>350</v>
          </cell>
          <cell r="X36">
            <v>350</v>
          </cell>
          <cell r="Y36">
            <v>350</v>
          </cell>
          <cell r="Z36">
            <v>350</v>
          </cell>
          <cell r="AA36">
            <v>350</v>
          </cell>
        </row>
        <row r="37">
          <cell r="A37" t="str">
            <v>1055</v>
          </cell>
          <cell r="G37">
            <v>143.69</v>
          </cell>
          <cell r="H37">
            <v>2095.75</v>
          </cell>
          <cell r="I37">
            <v>2204.84</v>
          </cell>
          <cell r="J37">
            <v>133127.01</v>
          </cell>
          <cell r="O37" t="str">
            <v>1055</v>
          </cell>
          <cell r="P37">
            <v>0</v>
          </cell>
          <cell r="Q37">
            <v>0</v>
          </cell>
          <cell r="R37">
            <v>0</v>
          </cell>
          <cell r="S37">
            <v>0</v>
          </cell>
          <cell r="T37">
            <v>0</v>
          </cell>
          <cell r="U37">
            <v>143.69</v>
          </cell>
          <cell r="V37">
            <v>2239.44</v>
          </cell>
          <cell r="W37">
            <v>4444.2800000000007</v>
          </cell>
          <cell r="X37">
            <v>137571.29</v>
          </cell>
          <cell r="Y37">
            <v>137571.29</v>
          </cell>
          <cell r="Z37">
            <v>137571.29</v>
          </cell>
          <cell r="AA37">
            <v>137571.29</v>
          </cell>
        </row>
        <row r="38">
          <cell r="O38" t="str">
            <v>Totalt</v>
          </cell>
          <cell r="P38">
            <v>-1566358.61</v>
          </cell>
          <cell r="Q38">
            <v>-3386343.81</v>
          </cell>
          <cell r="R38">
            <v>-18602.350000000093</v>
          </cell>
          <cell r="S38">
            <v>2313838.0299999998</v>
          </cell>
          <cell r="T38">
            <v>4221203.54</v>
          </cell>
          <cell r="U38">
            <v>7606236.7400000002</v>
          </cell>
          <cell r="V38">
            <v>9403795.4399999995</v>
          </cell>
          <cell r="W38">
            <v>11269428.779999999</v>
          </cell>
          <cell r="X38">
            <v>13106757.469999999</v>
          </cell>
          <cell r="Y38">
            <v>13106757.469999999</v>
          </cell>
          <cell r="Z38">
            <v>13106757.469999999</v>
          </cell>
          <cell r="AA38">
            <v>13106757.469999999</v>
          </cell>
        </row>
        <row r="39">
          <cell r="O39">
            <v>0</v>
          </cell>
          <cell r="P39">
            <v>0</v>
          </cell>
          <cell r="Q39">
            <v>0</v>
          </cell>
          <cell r="R39">
            <v>0</v>
          </cell>
          <cell r="S39">
            <v>0</v>
          </cell>
          <cell r="T39">
            <v>0</v>
          </cell>
          <cell r="U39">
            <v>0</v>
          </cell>
          <cell r="V39">
            <v>0</v>
          </cell>
          <cell r="W39">
            <v>0</v>
          </cell>
          <cell r="X39">
            <v>0</v>
          </cell>
          <cell r="Y39">
            <v>0</v>
          </cell>
          <cell r="Z39">
            <v>0</v>
          </cell>
          <cell r="AA39">
            <v>0</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0</v>
          </cell>
          <cell r="P42">
            <v>0</v>
          </cell>
          <cell r="Q42">
            <v>0</v>
          </cell>
          <cell r="R42">
            <v>0</v>
          </cell>
          <cell r="S42">
            <v>0</v>
          </cell>
          <cell r="T42">
            <v>0</v>
          </cell>
          <cell r="U42">
            <v>0</v>
          </cell>
          <cell r="V42">
            <v>0</v>
          </cell>
          <cell r="W42">
            <v>0</v>
          </cell>
          <cell r="X42">
            <v>0</v>
          </cell>
          <cell r="Y42">
            <v>0</v>
          </cell>
          <cell r="Z42">
            <v>0</v>
          </cell>
          <cell r="AA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row r="2">
          <cell r="BF2" t="str">
            <v>e</v>
          </cell>
        </row>
        <row r="5">
          <cell r="Z5" t="str">
            <v>e</v>
          </cell>
          <cell r="AM5" t="str">
            <v>e</v>
          </cell>
          <cell r="BA5" t="str">
            <v>e</v>
          </cell>
          <cell r="CA5" t="str">
            <v>e</v>
          </cell>
        </row>
        <row r="6">
          <cell r="Z6"/>
          <cell r="AM6" t="str">
            <v>e</v>
          </cell>
          <cell r="AN6"/>
          <cell r="AO6"/>
          <cell r="AP6"/>
          <cell r="BA6" t="str">
            <v>e</v>
          </cell>
          <cell r="BE6"/>
          <cell r="CA6" t="str">
            <v>e</v>
          </cell>
        </row>
        <row r="7">
          <cell r="Z7" t="str">
            <v>2007q3</v>
          </cell>
          <cell r="AM7" t="str">
            <v>2010q4e</v>
          </cell>
          <cell r="AN7">
            <v>1996</v>
          </cell>
          <cell r="AO7">
            <v>1997</v>
          </cell>
          <cell r="AP7">
            <v>1998</v>
          </cell>
          <cell r="BA7" t="str">
            <v>2009e</v>
          </cell>
          <cell r="BB7" t="str">
            <v>2010e</v>
          </cell>
          <cell r="BE7" t="str">
            <v>1997h1</v>
          </cell>
          <cell r="CA7" t="str">
            <v>2008h1e</v>
          </cell>
          <cell r="CF7" t="str">
            <v>2010h2e</v>
          </cell>
        </row>
        <row r="8">
          <cell r="Z8" t="str">
            <v>30.09.2007</v>
          </cell>
          <cell r="AM8" t="str">
            <v>31.12.2010</v>
          </cell>
          <cell r="AN8">
            <v>35430</v>
          </cell>
          <cell r="AO8">
            <v>35795</v>
          </cell>
          <cell r="AP8">
            <v>36160</v>
          </cell>
          <cell r="BA8" t="str">
            <v>31.12.2009</v>
          </cell>
          <cell r="BB8" t="str">
            <v>31.12.2010</v>
          </cell>
          <cell r="BE8">
            <v>35611</v>
          </cell>
          <cell r="CA8" t="str">
            <v>30.06.2008</v>
          </cell>
          <cell r="CF8" t="str">
            <v>31.12.2010</v>
          </cell>
        </row>
        <row r="57">
          <cell r="Z57">
            <v>100.63800000000001</v>
          </cell>
          <cell r="AM57">
            <v>197.33321037705193</v>
          </cell>
          <cell r="BA57">
            <v>603.43753978382415</v>
          </cell>
          <cell r="CA57">
            <v>249.73440220101696</v>
          </cell>
        </row>
        <row r="58">
          <cell r="Z58"/>
          <cell r="AM58"/>
          <cell r="BA58">
            <v>0</v>
          </cell>
          <cell r="CA58">
            <v>0</v>
          </cell>
        </row>
        <row r="59">
          <cell r="Z59"/>
          <cell r="AM59"/>
          <cell r="BA59">
            <v>0</v>
          </cell>
          <cell r="CA59">
            <v>0</v>
          </cell>
        </row>
        <row r="60">
          <cell r="Z60">
            <v>-13.052</v>
          </cell>
          <cell r="AM60">
            <v>-143.57640092950146</v>
          </cell>
          <cell r="BA60">
            <v>-453.35053118467033</v>
          </cell>
          <cell r="CA60">
            <v>-198.44368607602846</v>
          </cell>
        </row>
        <row r="61">
          <cell r="Z61">
            <v>-47.531999999999996</v>
          </cell>
          <cell r="AM61">
            <v>0</v>
          </cell>
          <cell r="BA61">
            <v>0</v>
          </cell>
          <cell r="CA61">
            <v>0</v>
          </cell>
        </row>
        <row r="62">
          <cell r="Z62"/>
          <cell r="AM62"/>
          <cell r="BA62">
            <v>0</v>
          </cell>
          <cell r="CA62">
            <v>0</v>
          </cell>
        </row>
        <row r="63">
          <cell r="Z63"/>
          <cell r="AM63"/>
          <cell r="BA63">
            <v>0</v>
          </cell>
          <cell r="CA63">
            <v>0</v>
          </cell>
        </row>
        <row r="64">
          <cell r="Z64"/>
          <cell r="AM64"/>
          <cell r="BA64">
            <v>0</v>
          </cell>
          <cell r="CA64">
            <v>0</v>
          </cell>
        </row>
        <row r="65">
          <cell r="Z65">
            <v>-24.577000000000002</v>
          </cell>
          <cell r="AM65">
            <v>0</v>
          </cell>
          <cell r="BA65">
            <v>0</v>
          </cell>
          <cell r="CA65">
            <v>0</v>
          </cell>
        </row>
        <row r="66">
          <cell r="Z66">
            <v>-72.108999999999995</v>
          </cell>
          <cell r="AM66">
            <v>0</v>
          </cell>
          <cell r="BA66">
            <v>0</v>
          </cell>
          <cell r="CA66">
            <v>0</v>
          </cell>
        </row>
        <row r="67">
          <cell r="Z67">
            <v>15.477000000000018</v>
          </cell>
          <cell r="AM67">
            <v>53.756809447550467</v>
          </cell>
          <cell r="BA67">
            <v>150.08700859915385</v>
          </cell>
          <cell r="CA67">
            <v>51.290716124988506</v>
          </cell>
        </row>
        <row r="68">
          <cell r="Z68">
            <v>15.477000000000018</v>
          </cell>
          <cell r="AM68">
            <v>53.756809447550467</v>
          </cell>
          <cell r="BA68">
            <v>150.08700859915385</v>
          </cell>
          <cell r="CA68">
            <v>51.290716124988506</v>
          </cell>
        </row>
        <row r="69">
          <cell r="Z69">
            <v>-13.452999999999999</v>
          </cell>
          <cell r="AM69">
            <v>-14.435667993635715</v>
          </cell>
          <cell r="BA69">
            <v>-54.377072594462831</v>
          </cell>
          <cell r="CA69">
            <v>-25.791875922348066</v>
          </cell>
        </row>
        <row r="70">
          <cell r="Z70">
            <v>0</v>
          </cell>
          <cell r="AM70">
            <v>0</v>
          </cell>
          <cell r="BA70">
            <v>0</v>
          </cell>
          <cell r="CA70">
            <v>0</v>
          </cell>
        </row>
        <row r="71">
          <cell r="Z71">
            <v>2.0240000000000187</v>
          </cell>
          <cell r="AM71">
            <v>39.321141453914748</v>
          </cell>
          <cell r="BA71">
            <v>95.709936004691031</v>
          </cell>
          <cell r="CA71">
            <v>25.498840202640441</v>
          </cell>
        </row>
        <row r="72">
          <cell r="Z72">
            <v>2.0240000000000187</v>
          </cell>
          <cell r="AM72">
            <v>39.321141453914748</v>
          </cell>
          <cell r="BA72">
            <v>95.709936004691031</v>
          </cell>
          <cell r="CA72">
            <v>25.498840202640441</v>
          </cell>
        </row>
        <row r="73">
          <cell r="Z73">
            <v>0</v>
          </cell>
          <cell r="AM73">
            <v>0</v>
          </cell>
          <cell r="BA73">
            <v>0</v>
          </cell>
          <cell r="CA73">
            <v>0</v>
          </cell>
        </row>
        <row r="74">
          <cell r="Z74">
            <v>0</v>
          </cell>
          <cell r="AM74">
            <v>0</v>
          </cell>
          <cell r="BA74">
            <v>0</v>
          </cell>
          <cell r="CA74">
            <v>0</v>
          </cell>
        </row>
        <row r="75">
          <cell r="Z75">
            <v>-2.9409999999999998</v>
          </cell>
          <cell r="AM75">
            <v>2.0763570279030916</v>
          </cell>
          <cell r="BA75">
            <v>-0.52458040033715858</v>
          </cell>
          <cell r="CA75">
            <v>0</v>
          </cell>
        </row>
        <row r="76">
          <cell r="Z76">
            <v>0</v>
          </cell>
          <cell r="AM76">
            <v>0</v>
          </cell>
          <cell r="BA76">
            <v>0</v>
          </cell>
          <cell r="CA76">
            <v>0</v>
          </cell>
        </row>
        <row r="77">
          <cell r="Z77">
            <v>0</v>
          </cell>
          <cell r="AM77">
            <v>0</v>
          </cell>
          <cell r="BA77">
            <v>0</v>
          </cell>
          <cell r="CA77">
            <v>0</v>
          </cell>
        </row>
        <row r="78">
          <cell r="Z78">
            <v>0</v>
          </cell>
          <cell r="AM78">
            <v>0</v>
          </cell>
          <cell r="BA78">
            <v>0</v>
          </cell>
          <cell r="CA78">
            <v>0</v>
          </cell>
        </row>
        <row r="79">
          <cell r="Z79">
            <v>0</v>
          </cell>
          <cell r="AM79">
            <v>0</v>
          </cell>
          <cell r="BA79">
            <v>0</v>
          </cell>
          <cell r="CA79">
            <v>0</v>
          </cell>
        </row>
        <row r="80">
          <cell r="Z80"/>
          <cell r="AM80"/>
          <cell r="BA80">
            <v>0</v>
          </cell>
          <cell r="CA80">
            <v>0</v>
          </cell>
        </row>
        <row r="81">
          <cell r="Z81">
            <v>-2.9409999999999998</v>
          </cell>
          <cell r="AM81">
            <v>2.0763570279030916</v>
          </cell>
          <cell r="BA81">
            <v>-0.52458040033715858</v>
          </cell>
          <cell r="CA81">
            <v>0</v>
          </cell>
        </row>
        <row r="82">
          <cell r="Z82">
            <v>0</v>
          </cell>
          <cell r="AM82">
            <v>0</v>
          </cell>
          <cell r="BA82">
            <v>0</v>
          </cell>
          <cell r="CA82">
            <v>0</v>
          </cell>
        </row>
        <row r="83">
          <cell r="Z83">
            <v>-0.91699999999998116</v>
          </cell>
          <cell r="AM83">
            <v>41.397498481817841</v>
          </cell>
          <cell r="BA83">
            <v>95.185355604353859</v>
          </cell>
          <cell r="CA83">
            <v>25.498840202640441</v>
          </cell>
        </row>
        <row r="84">
          <cell r="Z84">
            <v>-0.91699999999998116</v>
          </cell>
          <cell r="AM84">
            <v>41.397498481817841</v>
          </cell>
          <cell r="BA84">
            <v>95.185355604353859</v>
          </cell>
          <cell r="CA84">
            <v>25.498840202640441</v>
          </cell>
        </row>
        <row r="85">
          <cell r="Z85">
            <v>-0.125</v>
          </cell>
          <cell r="AM85">
            <v>0</v>
          </cell>
          <cell r="BA85">
            <v>0</v>
          </cell>
          <cell r="CA85">
            <v>0</v>
          </cell>
        </row>
        <row r="86">
          <cell r="Z86">
            <v>0.38200000000000001</v>
          </cell>
          <cell r="AM86">
            <v>-11.591299574908996</v>
          </cell>
          <cell r="BA86">
            <v>-26.651899569219083</v>
          </cell>
          <cell r="CA86">
            <v>-6.3672723759027052</v>
          </cell>
        </row>
        <row r="87">
          <cell r="Z87">
            <v>0.25700000000000001</v>
          </cell>
          <cell r="AM87">
            <v>-11.591299574908996</v>
          </cell>
          <cell r="BA87">
            <v>-26.651899569219083</v>
          </cell>
          <cell r="CA87">
            <v>-6.3672723759027052</v>
          </cell>
        </row>
        <row r="88">
          <cell r="Z88"/>
          <cell r="AM88"/>
          <cell r="BA88">
            <v>0</v>
          </cell>
          <cell r="CA88">
            <v>0</v>
          </cell>
        </row>
        <row r="89">
          <cell r="Z89">
            <v>-0.65999999999998116</v>
          </cell>
          <cell r="AM89">
            <v>29.806198906908847</v>
          </cell>
          <cell r="BA89">
            <v>68.533456035134776</v>
          </cell>
          <cell r="CA89">
            <v>19.131567826737736</v>
          </cell>
        </row>
        <row r="90">
          <cell r="Z90">
            <v>-0.65999999999998116</v>
          </cell>
          <cell r="AM90">
            <v>29.806198906908847</v>
          </cell>
          <cell r="BA90">
            <v>68.533456035134776</v>
          </cell>
          <cell r="CA90">
            <v>19.131567826737736</v>
          </cell>
        </row>
        <row r="91">
          <cell r="Z91">
            <v>100.63800000000001</v>
          </cell>
          <cell r="AM91">
            <v>201.16791654342947</v>
          </cell>
          <cell r="BA91">
            <v>600.47179800000004</v>
          </cell>
          <cell r="CA91">
            <v>251.07571999999999</v>
          </cell>
        </row>
        <row r="92">
          <cell r="Z92">
            <v>13.398000000000019</v>
          </cell>
          <cell r="AM92">
            <v>55.833166475453559</v>
          </cell>
          <cell r="BA92">
            <v>149.56242819881669</v>
          </cell>
          <cell r="CA92">
            <v>48.532134407714871</v>
          </cell>
        </row>
        <row r="93">
          <cell r="Z93">
            <v>-3.7210000000000001</v>
          </cell>
          <cell r="AM93">
            <v>33.71339010066032</v>
          </cell>
          <cell r="BA93">
            <v>27.975750695694899</v>
          </cell>
          <cell r="CA93">
            <v>6.2050068956793893</v>
          </cell>
        </row>
        <row r="94">
          <cell r="Z94"/>
          <cell r="AM94"/>
          <cell r="BA94">
            <v>0</v>
          </cell>
          <cell r="CA94">
            <v>0</v>
          </cell>
        </row>
        <row r="95">
          <cell r="Z95">
            <v>-9.1189999999999998</v>
          </cell>
          <cell r="AM95">
            <v>-11.557239373507091</v>
          </cell>
          <cell r="BA95">
            <v>-42.432918949517394</v>
          </cell>
          <cell r="CA95">
            <v>-19.643486090702169</v>
          </cell>
        </row>
        <row r="96">
          <cell r="Z96">
            <v>-2.5659999999999812</v>
          </cell>
          <cell r="AM96">
            <v>49.871980794524106</v>
          </cell>
          <cell r="BA96">
            <v>111.77317761121245</v>
          </cell>
          <cell r="CA96">
            <v>29.918611534813131</v>
          </cell>
        </row>
        <row r="97">
          <cell r="Z97">
            <v>-20.408999999999999</v>
          </cell>
          <cell r="AM97">
            <v>-2.5</v>
          </cell>
          <cell r="BA97">
            <v>-39.999999999999986</v>
          </cell>
          <cell r="CA97">
            <v>-20</v>
          </cell>
        </row>
        <row r="98">
          <cell r="Z98"/>
          <cell r="AM98"/>
          <cell r="BA98">
            <v>0</v>
          </cell>
          <cell r="CA98">
            <v>0</v>
          </cell>
        </row>
        <row r="99">
          <cell r="Z99">
            <v>-20.408999999999999</v>
          </cell>
          <cell r="AM99">
            <v>-2.5</v>
          </cell>
          <cell r="BA99">
            <v>-39.999999999999986</v>
          </cell>
          <cell r="CA99">
            <v>-20</v>
          </cell>
        </row>
        <row r="100">
          <cell r="Z100">
            <v>0</v>
          </cell>
          <cell r="AM100">
            <v>0</v>
          </cell>
          <cell r="BA100">
            <v>0</v>
          </cell>
          <cell r="CA100">
            <v>0</v>
          </cell>
        </row>
        <row r="101">
          <cell r="Z101">
            <v>0</v>
          </cell>
          <cell r="AM101">
            <v>0</v>
          </cell>
          <cell r="BA101">
            <v>0</v>
          </cell>
          <cell r="CA101">
            <v>0</v>
          </cell>
        </row>
        <row r="102">
          <cell r="Z102">
            <v>-0.27400000000000002</v>
          </cell>
          <cell r="AM102">
            <v>0</v>
          </cell>
          <cell r="BA102">
            <v>0</v>
          </cell>
          <cell r="CA102">
            <v>-6.2050068956793893</v>
          </cell>
        </row>
        <row r="103">
          <cell r="Z103">
            <v>-23.248999999999981</v>
          </cell>
          <cell r="AM103">
            <v>47.371980794524106</v>
          </cell>
          <cell r="BA103">
            <v>71.773177611212446</v>
          </cell>
          <cell r="CA103">
            <v>3.7136046391337416</v>
          </cell>
        </row>
        <row r="104">
          <cell r="Z104">
            <v>0</v>
          </cell>
          <cell r="AM104">
            <v>0</v>
          </cell>
          <cell r="BA104">
            <v>0</v>
          </cell>
          <cell r="CA104">
            <v>0</v>
          </cell>
        </row>
        <row r="105">
          <cell r="Z105">
            <v>245.58699999999999</v>
          </cell>
          <cell r="AM105">
            <v>201.57128486285143</v>
          </cell>
          <cell r="BA105">
            <v>214.83863489983699</v>
          </cell>
          <cell r="CA105">
            <v>235.19249816835409</v>
          </cell>
        </row>
        <row r="106">
          <cell r="Z106">
            <v>37.369999999999997</v>
          </cell>
          <cell r="AM106">
            <v>41.827745118498711</v>
          </cell>
          <cell r="BA106">
            <v>40.195640912914335</v>
          </cell>
          <cell r="CA106">
            <v>37.866112000000001</v>
          </cell>
        </row>
        <row r="107">
          <cell r="Z107">
            <v>0</v>
          </cell>
          <cell r="AM107">
            <v>0</v>
          </cell>
          <cell r="BA107">
            <v>0</v>
          </cell>
          <cell r="CA107">
            <v>0</v>
          </cell>
        </row>
        <row r="108">
          <cell r="Z108">
            <v>3.4870000000000001</v>
          </cell>
          <cell r="AM108">
            <v>3.4870000000000001</v>
          </cell>
          <cell r="BA108">
            <v>3.4870000000000001</v>
          </cell>
          <cell r="CA108">
            <v>3.4870000000000001</v>
          </cell>
        </row>
        <row r="109">
          <cell r="Z109"/>
          <cell r="AM109"/>
          <cell r="BA109">
            <v>0</v>
          </cell>
          <cell r="CA109">
            <v>0</v>
          </cell>
        </row>
        <row r="110">
          <cell r="Z110">
            <v>181.351</v>
          </cell>
          <cell r="AM110">
            <v>99.427820522839198</v>
          </cell>
          <cell r="BA110">
            <v>138.55107249082553</v>
          </cell>
          <cell r="CA110">
            <v>172.99915808396653</v>
          </cell>
        </row>
        <row r="111">
          <cell r="Z111">
            <v>467.79500000000002</v>
          </cell>
          <cell r="AM111">
            <v>346.31385050418936</v>
          </cell>
          <cell r="BA111">
            <v>397.07234830357692</v>
          </cell>
          <cell r="CA111">
            <v>449.54476825232069</v>
          </cell>
        </row>
        <row r="112">
          <cell r="Z112">
            <v>19.541</v>
          </cell>
          <cell r="AM112">
            <v>38.316423855581107</v>
          </cell>
          <cell r="BA112">
            <v>32.305818039902967</v>
          </cell>
          <cell r="CA112">
            <v>23.863065571064904</v>
          </cell>
        </row>
        <row r="113">
          <cell r="Z113">
            <v>108.97900000000001</v>
          </cell>
          <cell r="AM113">
            <v>213.68842717145355</v>
          </cell>
          <cell r="BA113">
            <v>180.16763441843233</v>
          </cell>
          <cell r="CA113">
            <v>133.08290378532737</v>
          </cell>
        </row>
        <row r="114">
          <cell r="Z114"/>
          <cell r="AM114"/>
          <cell r="BA114">
            <v>0</v>
          </cell>
          <cell r="CA114">
            <v>0</v>
          </cell>
        </row>
        <row r="115">
          <cell r="Z115">
            <v>34.131999999999998</v>
          </cell>
          <cell r="AM115">
            <v>310.42838327479893</v>
          </cell>
          <cell r="BA115">
            <v>193.77834736877099</v>
          </cell>
          <cell r="CA115">
            <v>105.29613587890358</v>
          </cell>
        </row>
        <row r="116">
          <cell r="Z116">
            <v>162.65200000000002</v>
          </cell>
          <cell r="AM116">
            <v>562.43323430183364</v>
          </cell>
          <cell r="BA116">
            <v>406.25179982710631</v>
          </cell>
          <cell r="CA116">
            <v>262.24210523529587</v>
          </cell>
        </row>
        <row r="117">
          <cell r="Z117">
            <v>630.447</v>
          </cell>
          <cell r="AM117">
            <v>908.74708480602294</v>
          </cell>
          <cell r="BA117">
            <v>803.32414813068317</v>
          </cell>
          <cell r="CA117">
            <v>711.7868734876165</v>
          </cell>
        </row>
        <row r="118">
          <cell r="Z118">
            <v>272.04399999999998</v>
          </cell>
          <cell r="AM118">
            <v>532.55860436984187</v>
          </cell>
          <cell r="BA118">
            <v>431.95595645216281</v>
          </cell>
          <cell r="CA118">
            <v>343.37516492694323</v>
          </cell>
        </row>
        <row r="119">
          <cell r="Z119">
            <v>272.04399999999998</v>
          </cell>
          <cell r="AM119">
            <v>532.55860436984187</v>
          </cell>
          <cell r="BA119">
            <v>217.11732155232582</v>
          </cell>
          <cell r="CA119">
            <v>108.18266675858914</v>
          </cell>
        </row>
        <row r="120">
          <cell r="Z120">
            <v>0</v>
          </cell>
          <cell r="AM120">
            <v>0</v>
          </cell>
          <cell r="BA120">
            <v>0</v>
          </cell>
          <cell r="CA120">
            <v>0</v>
          </cell>
        </row>
        <row r="121">
          <cell r="Z121">
            <v>152.68</v>
          </cell>
          <cell r="AM121">
            <v>30.18</v>
          </cell>
          <cell r="BA121">
            <v>70.180000000000007</v>
          </cell>
          <cell r="CA121">
            <v>130.18</v>
          </cell>
        </row>
        <row r="122">
          <cell r="Z122">
            <v>205.72300000000001</v>
          </cell>
          <cell r="AM122">
            <v>346.00848043618095</v>
          </cell>
          <cell r="BA122">
            <v>301.18819167852035</v>
          </cell>
          <cell r="CA122">
            <v>238.23170856067327</v>
          </cell>
        </row>
        <row r="123">
          <cell r="Z123">
            <v>630.447</v>
          </cell>
          <cell r="AM123">
            <v>908.74708480602271</v>
          </cell>
          <cell r="BA123">
            <v>803.32414813068317</v>
          </cell>
          <cell r="CA123">
            <v>711.7868734876165</v>
          </cell>
        </row>
        <row r="124">
          <cell r="Z124">
            <v>-0.65999999999998116</v>
          </cell>
          <cell r="AM124">
            <v>11.415612243620593</v>
          </cell>
          <cell r="BA124">
            <v>37.397260374571346</v>
          </cell>
          <cell r="CA124">
            <v>14.486025533980873</v>
          </cell>
        </row>
        <row r="125">
          <cell r="Z125">
            <v>118.548</v>
          </cell>
          <cell r="AM125">
            <v>-280.24838327479893</v>
          </cell>
          <cell r="BA125">
            <v>-123.59834736877099</v>
          </cell>
          <cell r="CA125">
            <v>24.883864121096423</v>
          </cell>
        </row>
        <row r="126">
          <cell r="Z126">
            <v>118.548</v>
          </cell>
          <cell r="AM126">
            <v>-280.24838327479893</v>
          </cell>
          <cell r="BA126">
            <v>-123.59834736877099</v>
          </cell>
          <cell r="CA126">
            <v>24.883864121096423</v>
          </cell>
        </row>
        <row r="127">
          <cell r="Z127">
            <v>390.59199999999998</v>
          </cell>
          <cell r="AM127">
            <v>252.31022109504295</v>
          </cell>
          <cell r="BA127">
            <v>308.35760908339182</v>
          </cell>
          <cell r="CA127">
            <v>368.25902904803968</v>
          </cell>
        </row>
        <row r="128">
          <cell r="Z128">
            <v>55.32</v>
          </cell>
          <cell r="AM128">
            <v>58.7</v>
          </cell>
          <cell r="BA128">
            <v>58.7</v>
          </cell>
          <cell r="CA128">
            <v>58.7</v>
          </cell>
        </row>
        <row r="129">
          <cell r="Z129">
            <v>55.32</v>
          </cell>
          <cell r="AM129">
            <v>58.7</v>
          </cell>
          <cell r="BA129">
            <v>58.7</v>
          </cell>
          <cell r="CA129">
            <v>58.7</v>
          </cell>
        </row>
        <row r="130">
          <cell r="Z130">
            <v>55.32</v>
          </cell>
          <cell r="AM130">
            <v>58.7</v>
          </cell>
          <cell r="BA130">
            <v>58.7</v>
          </cell>
          <cell r="CA130">
            <v>58.7</v>
          </cell>
        </row>
        <row r="131">
          <cell r="Z131">
            <v>-1.193058568329684E-2</v>
          </cell>
          <cell r="AM131">
            <v>0.5077717019916328</v>
          </cell>
          <cell r="BA131">
            <v>1.1675205457433522</v>
          </cell>
          <cell r="CA131">
            <v>0.32592108733795122</v>
          </cell>
        </row>
        <row r="132">
          <cell r="Z132">
            <v>-1.193058568329684E-2</v>
          </cell>
          <cell r="AM132">
            <v>0.5077717019916328</v>
          </cell>
          <cell r="BA132">
            <v>1.1675205457433522</v>
          </cell>
          <cell r="CA132">
            <v>0.32592108733795122</v>
          </cell>
        </row>
        <row r="133">
          <cell r="Z133">
            <v>0.24219088937093311</v>
          </cell>
          <cell r="AM133">
            <v>0.95116126874707929</v>
          </cell>
          <cell r="BA133">
            <v>2.5479118943580357</v>
          </cell>
          <cell r="CA133">
            <v>0.82678252824045773</v>
          </cell>
        </row>
        <row r="134">
          <cell r="Z134">
            <v>0.24219088937093311</v>
          </cell>
          <cell r="AM134">
            <v>0.95116126874707929</v>
          </cell>
          <cell r="BA134">
            <v>2.5479118943580357</v>
          </cell>
          <cell r="CA134">
            <v>0.82678252824045773</v>
          </cell>
        </row>
        <row r="135">
          <cell r="Z135">
            <v>4.9176428054952996</v>
          </cell>
          <cell r="AM135">
            <v>9.0725486264027566</v>
          </cell>
          <cell r="BA135">
            <v>7.3587045392191275</v>
          </cell>
          <cell r="CA135">
            <v>5.8496620941557618</v>
          </cell>
        </row>
        <row r="136">
          <cell r="Z136">
            <v>4.9176428054952996</v>
          </cell>
          <cell r="AM136">
            <v>9.0725486264027566</v>
          </cell>
          <cell r="BA136">
            <v>3.6987618663087871</v>
          </cell>
          <cell r="CA136">
            <v>1.8429755836216206</v>
          </cell>
        </row>
        <row r="137">
          <cell r="Z137">
            <v>0</v>
          </cell>
          <cell r="AM137">
            <v>0</v>
          </cell>
          <cell r="BA137">
            <v>0</v>
          </cell>
          <cell r="CA137">
            <v>0</v>
          </cell>
        </row>
        <row r="139">
          <cell r="Z139">
            <v>245.58699999999999</v>
          </cell>
          <cell r="AM139">
            <v>225.48744265426345</v>
          </cell>
          <cell r="BA139">
            <v>237.0292169812011</v>
          </cell>
          <cell r="CA139">
            <v>255.25646</v>
          </cell>
        </row>
        <row r="140">
          <cell r="Z140">
            <v>37.369999999999997</v>
          </cell>
          <cell r="AM140">
            <v>54.343637530771019</v>
          </cell>
          <cell r="BA140">
            <v>48.283618082714973</v>
          </cell>
          <cell r="CA140">
            <v>40.436770000000003</v>
          </cell>
        </row>
        <row r="141">
          <cell r="Z141">
            <v>0</v>
          </cell>
          <cell r="AM141">
            <v>0</v>
          </cell>
          <cell r="BA141">
            <v>0</v>
          </cell>
          <cell r="CA141">
            <v>0</v>
          </cell>
        </row>
        <row r="142">
          <cell r="Z142">
            <v>3.4870000000000001</v>
          </cell>
          <cell r="AM142">
            <v>3.2360000000000002</v>
          </cell>
          <cell r="BA142">
            <v>3.2360000000000002</v>
          </cell>
          <cell r="CA142">
            <v>3.2360000000000002</v>
          </cell>
        </row>
        <row r="143">
          <cell r="Z143"/>
          <cell r="AM143"/>
          <cell r="BA143">
            <v>0</v>
          </cell>
          <cell r="CA143">
            <v>0</v>
          </cell>
        </row>
        <row r="144">
          <cell r="Z144">
            <v>181.351</v>
          </cell>
          <cell r="AM144">
            <v>136.38912184010888</v>
          </cell>
          <cell r="BA144">
            <v>152.16212182614936</v>
          </cell>
          <cell r="CA144">
            <v>171.67169673398087</v>
          </cell>
        </row>
        <row r="145">
          <cell r="Z145">
            <v>467.79500000000002</v>
          </cell>
          <cell r="AM145">
            <v>419.45620202514334</v>
          </cell>
          <cell r="BA145">
            <v>440.7109568900654</v>
          </cell>
          <cell r="CA145">
            <v>470.60092673398088</v>
          </cell>
        </row>
        <row r="146">
          <cell r="Z146">
            <v>19.541</v>
          </cell>
          <cell r="AM146">
            <v>40.433962898004886</v>
          </cell>
          <cell r="BA146">
            <v>34.141131850962516</v>
          </cell>
          <cell r="CA146">
            <v>24.717235816458761</v>
          </cell>
        </row>
        <row r="147">
          <cell r="Z147">
            <v>108.97900000000001</v>
          </cell>
          <cell r="AM147">
            <v>169.69999804367529</v>
          </cell>
          <cell r="BA147">
            <v>143.28919534629827</v>
          </cell>
          <cell r="CA147">
            <v>103.73741698974254</v>
          </cell>
        </row>
        <row r="148">
          <cell r="Z148"/>
          <cell r="AM148"/>
          <cell r="BA148">
            <v>0</v>
          </cell>
          <cell r="CA148">
            <v>0</v>
          </cell>
        </row>
        <row r="149">
          <cell r="Z149">
            <v>34.131999999999998</v>
          </cell>
          <cell r="AM149">
            <v>134.14914707086569</v>
          </cell>
          <cell r="BA149">
            <v>106.91962123546145</v>
          </cell>
          <cell r="CA149">
            <v>73.831112225456309</v>
          </cell>
        </row>
        <row r="150">
          <cell r="Z150">
            <v>162.65200000000002</v>
          </cell>
          <cell r="AM150">
            <v>344.28310801254588</v>
          </cell>
          <cell r="BA150">
            <v>284.34994843272227</v>
          </cell>
          <cell r="CA150">
            <v>202.2857650316576</v>
          </cell>
        </row>
        <row r="151">
          <cell r="Z151"/>
          <cell r="AM151"/>
          <cell r="BA151"/>
          <cell r="CA151"/>
        </row>
        <row r="152">
          <cell r="Z152"/>
          <cell r="AM152"/>
          <cell r="BA152"/>
          <cell r="CA152"/>
        </row>
        <row r="153">
          <cell r="Z153"/>
          <cell r="AM153"/>
          <cell r="BA153"/>
          <cell r="CA153"/>
        </row>
        <row r="154">
          <cell r="Z154"/>
          <cell r="AM154"/>
          <cell r="BA154"/>
          <cell r="CA154"/>
        </row>
        <row r="155">
          <cell r="Z155"/>
          <cell r="AM155"/>
          <cell r="BA155"/>
          <cell r="CA155"/>
        </row>
        <row r="156">
          <cell r="Z156"/>
          <cell r="AM156"/>
          <cell r="BA156"/>
          <cell r="CA156"/>
        </row>
        <row r="157">
          <cell r="Z157"/>
          <cell r="AM157"/>
          <cell r="BA157"/>
          <cell r="CA157"/>
        </row>
        <row r="158">
          <cell r="Z158"/>
          <cell r="AM158"/>
          <cell r="BA158"/>
          <cell r="CA158"/>
        </row>
        <row r="159">
          <cell r="Z159"/>
          <cell r="AM159"/>
          <cell r="BA159"/>
          <cell r="CA159"/>
        </row>
        <row r="160">
          <cell r="Z160"/>
          <cell r="AM160"/>
          <cell r="BA160"/>
          <cell r="CA160"/>
        </row>
        <row r="161">
          <cell r="Z161">
            <v>390.59199999999998</v>
          </cell>
          <cell r="AM161">
            <v>334.87326433487368</v>
          </cell>
          <cell r="BA161">
            <v>361.55086171096991</v>
          </cell>
          <cell r="CA161">
            <v>404.4808158085246</v>
          </cell>
        </row>
        <row r="162">
          <cell r="Z162">
            <v>55.32</v>
          </cell>
          <cell r="AM162">
            <v>58.700249999999997</v>
          </cell>
          <cell r="BA162">
            <v>58.700249999999997</v>
          </cell>
          <cell r="CA162">
            <v>58.700249999999997</v>
          </cell>
        </row>
        <row r="163">
          <cell r="Z163">
            <v>55.32</v>
          </cell>
          <cell r="AM163">
            <v>58.700249999999997</v>
          </cell>
          <cell r="BA163">
            <v>448.56800939727225</v>
          </cell>
          <cell r="CA163">
            <v>58.700249999999997</v>
          </cell>
        </row>
        <row r="164">
          <cell r="Z164">
            <v>55.32</v>
          </cell>
          <cell r="AM164">
            <v>58.700249999999997</v>
          </cell>
          <cell r="BA164">
            <v>113.58231221904596</v>
          </cell>
          <cell r="CA164">
            <v>58.700249999999997</v>
          </cell>
        </row>
        <row r="165">
          <cell r="Z165">
            <v>-1.193058568329684E-2</v>
          </cell>
          <cell r="AM165">
            <v>0.19447297487865203</v>
          </cell>
          <cell r="BA165">
            <v>41.287218167505998</v>
          </cell>
          <cell r="CA165">
            <v>0.24677962247146945</v>
          </cell>
        </row>
        <row r="166">
          <cell r="Z166">
            <v>-1.193058568329684E-2</v>
          </cell>
          <cell r="AM166">
            <v>0.19447297487865203</v>
          </cell>
          <cell r="BA166">
            <v>0</v>
          </cell>
          <cell r="CA166">
            <v>0.24677962247146945</v>
          </cell>
        </row>
        <row r="167">
          <cell r="Z167">
            <v>0.24219088937093311</v>
          </cell>
          <cell r="AM167">
            <v>0.56697642262097714</v>
          </cell>
          <cell r="BA167">
            <v>0</v>
          </cell>
          <cell r="CA167">
            <v>0.71601612088534616</v>
          </cell>
        </row>
        <row r="168">
          <cell r="Z168">
            <v>0.24219088937093311</v>
          </cell>
          <cell r="AM168">
            <v>0.56697642262097714</v>
          </cell>
          <cell r="BA168">
            <v>0</v>
          </cell>
          <cell r="CA168">
            <v>0.71601612088534616</v>
          </cell>
        </row>
        <row r="169">
          <cell r="Z169">
            <v>4.9176428054952996</v>
          </cell>
          <cell r="AM169">
            <v>6.9894320962132088</v>
          </cell>
          <cell r="BA169">
            <v>0</v>
          </cell>
          <cell r="CA169">
            <v>5.4441152811782052</v>
          </cell>
        </row>
        <row r="170">
          <cell r="Z170">
            <v>4.9176428054952996</v>
          </cell>
          <cell r="AM170">
            <v>6.9894320962132088</v>
          </cell>
          <cell r="BA170">
            <v>0</v>
          </cell>
          <cell r="CA170">
            <v>1.0956421486106263</v>
          </cell>
        </row>
        <row r="171">
          <cell r="Z171">
            <v>0</v>
          </cell>
          <cell r="AM171">
            <v>0</v>
          </cell>
          <cell r="BA171">
            <v>0</v>
          </cell>
          <cell r="CA171">
            <v>0</v>
          </cell>
        </row>
        <row r="172">
          <cell r="BA172">
            <v>0</v>
          </cell>
        </row>
        <row r="175">
          <cell r="BA175">
            <v>0</v>
          </cell>
        </row>
        <row r="176">
          <cell r="BA176">
            <v>0</v>
          </cell>
        </row>
        <row r="177">
          <cell r="BA177">
            <v>0</v>
          </cell>
        </row>
        <row r="178">
          <cell r="BA178">
            <v>0</v>
          </cell>
        </row>
        <row r="179">
          <cell r="BA179">
            <v>0</v>
          </cell>
        </row>
        <row r="180">
          <cell r="BA180">
            <v>0</v>
          </cell>
        </row>
        <row r="181">
          <cell r="BA181">
            <v>0</v>
          </cell>
        </row>
        <row r="182">
          <cell r="BA182">
            <v>0</v>
          </cell>
        </row>
        <row r="183">
          <cell r="BA183">
            <v>0</v>
          </cell>
        </row>
        <row r="184">
          <cell r="BA184">
            <v>0</v>
          </cell>
        </row>
        <row r="185">
          <cell r="Z185"/>
          <cell r="AM185"/>
          <cell r="BA185"/>
          <cell r="CA185"/>
        </row>
        <row r="186">
          <cell r="Z186"/>
          <cell r="AM186"/>
          <cell r="BA186"/>
          <cell r="CA186"/>
        </row>
        <row r="187">
          <cell r="Z187"/>
          <cell r="AM187"/>
          <cell r="BA187">
            <v>-327.0015886881763</v>
          </cell>
          <cell r="CA187"/>
        </row>
        <row r="188">
          <cell r="Z188"/>
          <cell r="AM188"/>
          <cell r="BA188">
            <v>-94.375787467987735</v>
          </cell>
          <cell r="CA188"/>
        </row>
        <row r="189">
          <cell r="Z189"/>
          <cell r="AM189"/>
          <cell r="BA189">
            <v>-31.973155028506255</v>
          </cell>
          <cell r="CA189"/>
        </row>
        <row r="190">
          <cell r="Z190"/>
          <cell r="AM190"/>
          <cell r="BA190">
            <v>0</v>
          </cell>
          <cell r="CA190"/>
        </row>
        <row r="191">
          <cell r="Z191"/>
          <cell r="AM191"/>
          <cell r="BA191">
            <v>0</v>
          </cell>
          <cell r="CA191"/>
        </row>
        <row r="192">
          <cell r="Z192"/>
          <cell r="AM192"/>
          <cell r="BA192">
            <v>0</v>
          </cell>
          <cell r="CA192"/>
        </row>
        <row r="193">
          <cell r="Z193"/>
          <cell r="AM193"/>
          <cell r="BA193">
            <v>0</v>
          </cell>
          <cell r="CA193"/>
        </row>
        <row r="194">
          <cell r="Z194"/>
          <cell r="AM194"/>
          <cell r="BA194">
            <v>0</v>
          </cell>
          <cell r="CA194"/>
        </row>
        <row r="195">
          <cell r="BA195">
            <v>0</v>
          </cell>
        </row>
        <row r="196">
          <cell r="BA196">
            <v>0</v>
          </cell>
        </row>
        <row r="197">
          <cell r="BA197">
            <v>431.29162779999996</v>
          </cell>
        </row>
        <row r="198">
          <cell r="BA198">
            <v>117.7434102</v>
          </cell>
        </row>
        <row r="199">
          <cell r="BA199">
            <v>121.56642070909589</v>
          </cell>
        </row>
        <row r="200">
          <cell r="BA200">
            <v>19.206524751058232</v>
          </cell>
        </row>
        <row r="201">
          <cell r="BA201">
            <v>9.3140631389997406</v>
          </cell>
        </row>
        <row r="202">
          <cell r="BA202">
            <v>0</v>
          </cell>
        </row>
        <row r="203">
          <cell r="BA203">
            <v>0</v>
          </cell>
        </row>
        <row r="204">
          <cell r="BA204">
            <v>0</v>
          </cell>
        </row>
        <row r="205">
          <cell r="BA205">
            <v>0</v>
          </cell>
        </row>
        <row r="206">
          <cell r="BA206">
            <v>0</v>
          </cell>
        </row>
        <row r="207">
          <cell r="BA207">
            <v>0</v>
          </cell>
        </row>
        <row r="208">
          <cell r="BA208">
            <v>0</v>
          </cell>
        </row>
        <row r="209">
          <cell r="BA209">
            <v>0</v>
          </cell>
        </row>
        <row r="210">
          <cell r="BA210">
            <v>0</v>
          </cell>
        </row>
        <row r="211">
          <cell r="BA211">
            <v>0</v>
          </cell>
        </row>
        <row r="212">
          <cell r="BA212">
            <v>0</v>
          </cell>
        </row>
        <row r="213">
          <cell r="BA213">
            <v>0</v>
          </cell>
        </row>
        <row r="214">
          <cell r="BA214">
            <v>0</v>
          </cell>
        </row>
        <row r="215">
          <cell r="BA215">
            <v>0</v>
          </cell>
        </row>
        <row r="216">
          <cell r="BA216">
            <v>0</v>
          </cell>
        </row>
        <row r="217">
          <cell r="BA217">
            <v>0</v>
          </cell>
        </row>
        <row r="218">
          <cell r="BA218">
            <v>0</v>
          </cell>
        </row>
        <row r="219">
          <cell r="BA219">
            <v>0</v>
          </cell>
        </row>
        <row r="220">
          <cell r="BA220">
            <v>0</v>
          </cell>
        </row>
        <row r="221">
          <cell r="BA221">
            <v>0</v>
          </cell>
        </row>
        <row r="222">
          <cell r="BA222">
            <v>-113.387653329</v>
          </cell>
        </row>
        <row r="223">
          <cell r="BA223">
            <v>-45.2451498</v>
          </cell>
        </row>
        <row r="224">
          <cell r="BA224">
            <v>0</v>
          </cell>
        </row>
        <row r="225">
          <cell r="BA225">
            <v>0</v>
          </cell>
        </row>
        <row r="226">
          <cell r="BA226">
            <v>0</v>
          </cell>
        </row>
        <row r="227">
          <cell r="BA227">
            <v>0</v>
          </cell>
        </row>
        <row r="228">
          <cell r="BA228">
            <v>0</v>
          </cell>
        </row>
        <row r="229">
          <cell r="BA229">
            <v>0</v>
          </cell>
        </row>
        <row r="230">
          <cell r="BA230">
            <v>0</v>
          </cell>
        </row>
        <row r="233">
          <cell r="BA233">
            <v>107.53481653719261</v>
          </cell>
        </row>
        <row r="234">
          <cell r="BA234">
            <v>4.3557568710000005</v>
          </cell>
        </row>
        <row r="235">
          <cell r="Z235">
            <v>72.14</v>
          </cell>
          <cell r="AM235">
            <v>144.31212902961161</v>
          </cell>
          <cell r="BA235">
            <v>6.1916102000000004</v>
          </cell>
          <cell r="CA235">
            <v>190.19643763867529</v>
          </cell>
        </row>
        <row r="236">
          <cell r="Z236">
            <v>20.588000000000001</v>
          </cell>
          <cell r="AM236">
            <v>40.471028968993778</v>
          </cell>
          <cell r="BA236">
            <v>0</v>
          </cell>
          <cell r="CA236">
            <v>42.502774992341671</v>
          </cell>
        </row>
        <row r="237">
          <cell r="Z237">
            <v>7.91</v>
          </cell>
          <cell r="AM237">
            <v>12.550052378446527</v>
          </cell>
          <cell r="BA237">
            <v>0</v>
          </cell>
          <cell r="CA237">
            <v>17.03518957</v>
          </cell>
        </row>
        <row r="238">
          <cell r="Z238"/>
          <cell r="AM238"/>
          <cell r="BA238">
            <v>0</v>
          </cell>
          <cell r="CA238">
            <v>0</v>
          </cell>
        </row>
        <row r="239">
          <cell r="Z239"/>
          <cell r="AM239"/>
          <cell r="BA239">
            <v>0</v>
          </cell>
          <cell r="CA239">
            <v>0</v>
          </cell>
        </row>
        <row r="240">
          <cell r="Z240"/>
          <cell r="AM240"/>
          <cell r="BA240">
            <v>0</v>
          </cell>
          <cell r="CA240">
            <v>0</v>
          </cell>
        </row>
        <row r="241">
          <cell r="Z241"/>
          <cell r="AM241"/>
          <cell r="BA241">
            <v>0</v>
          </cell>
          <cell r="CA241">
            <v>0</v>
          </cell>
        </row>
        <row r="242">
          <cell r="Z242"/>
          <cell r="AM242"/>
          <cell r="BA242">
            <v>0</v>
          </cell>
          <cell r="CA242">
            <v>0</v>
          </cell>
        </row>
        <row r="243">
          <cell r="Z243"/>
          <cell r="AM243"/>
          <cell r="CA243">
            <v>0</v>
          </cell>
        </row>
        <row r="244">
          <cell r="Z244"/>
          <cell r="AM244"/>
          <cell r="CA244">
            <v>0</v>
          </cell>
        </row>
        <row r="245">
          <cell r="Z245">
            <v>0</v>
          </cell>
          <cell r="AM245">
            <v>0</v>
          </cell>
          <cell r="BA245">
            <v>0</v>
          </cell>
          <cell r="CA245">
            <v>0</v>
          </cell>
        </row>
        <row r="246">
          <cell r="BA246">
            <v>0</v>
          </cell>
        </row>
        <row r="247">
          <cell r="Z247">
            <v>17.116</v>
          </cell>
          <cell r="AM247">
            <v>40.655667842890963</v>
          </cell>
          <cell r="BA247">
            <v>0</v>
          </cell>
          <cell r="CA247">
            <v>50.402006229189766</v>
          </cell>
        </row>
        <row r="248">
          <cell r="Z248">
            <v>-2.6660000000000004</v>
          </cell>
          <cell r="AM248">
            <v>9.9636285100478439</v>
          </cell>
          <cell r="BA248">
            <v>0</v>
          </cell>
          <cell r="CA248">
            <v>-1.9233551411012542</v>
          </cell>
        </row>
        <row r="249">
          <cell r="Z249">
            <v>1.0270000000000001</v>
          </cell>
          <cell r="AM249">
            <v>3.1375130946116307</v>
          </cell>
          <cell r="BA249">
            <v>0</v>
          </cell>
          <cell r="CA249">
            <v>2.8120650369</v>
          </cell>
        </row>
        <row r="250">
          <cell r="Z250"/>
          <cell r="AM250"/>
          <cell r="BA250">
            <v>0</v>
          </cell>
          <cell r="CA250">
            <v>0</v>
          </cell>
        </row>
        <row r="251">
          <cell r="Z251"/>
          <cell r="AM251"/>
          <cell r="BA251">
            <v>0</v>
          </cell>
          <cell r="CA251">
            <v>0</v>
          </cell>
        </row>
        <row r="252">
          <cell r="Z252"/>
          <cell r="AM252"/>
          <cell r="BA252">
            <v>0</v>
          </cell>
          <cell r="CA252">
            <v>0</v>
          </cell>
        </row>
        <row r="253">
          <cell r="Z253"/>
          <cell r="AM253"/>
          <cell r="BA253">
            <v>0</v>
          </cell>
          <cell r="CA253">
            <v>0</v>
          </cell>
        </row>
        <row r="254">
          <cell r="Z254"/>
          <cell r="AM254"/>
          <cell r="BA254">
            <v>0</v>
          </cell>
          <cell r="CA254">
            <v>0</v>
          </cell>
        </row>
        <row r="255">
          <cell r="Z255"/>
          <cell r="AM255"/>
          <cell r="BA255">
            <v>0</v>
          </cell>
          <cell r="CA255">
            <v>0</v>
          </cell>
        </row>
        <row r="256">
          <cell r="Z256"/>
          <cell r="AM256"/>
          <cell r="CA256">
            <v>0</v>
          </cell>
        </row>
        <row r="257">
          <cell r="Z257">
            <v>0</v>
          </cell>
          <cell r="AM257">
            <v>0</v>
          </cell>
          <cell r="CA257">
            <v>0</v>
          </cell>
        </row>
        <row r="259">
          <cell r="Z259">
            <v>10.986000000000001</v>
          </cell>
          <cell r="AM259">
            <v>0</v>
          </cell>
          <cell r="CA259">
            <v>0</v>
          </cell>
        </row>
        <row r="260">
          <cell r="Z260">
            <v>-5.4830000000000005</v>
          </cell>
          <cell r="AM260">
            <v>0</v>
          </cell>
          <cell r="CA260">
            <v>0</v>
          </cell>
        </row>
        <row r="261">
          <cell r="Z261">
            <v>0.58400000000000007</v>
          </cell>
          <cell r="AM261">
            <v>0</v>
          </cell>
          <cell r="CA261">
            <v>0</v>
          </cell>
        </row>
        <row r="262">
          <cell r="Z262"/>
          <cell r="AM262"/>
          <cell r="CA262">
            <v>0</v>
          </cell>
        </row>
        <row r="263">
          <cell r="Z263"/>
          <cell r="AM263"/>
          <cell r="CA263">
            <v>0</v>
          </cell>
        </row>
        <row r="264">
          <cell r="Z264"/>
          <cell r="AM264"/>
          <cell r="CA264">
            <v>0</v>
          </cell>
        </row>
        <row r="265">
          <cell r="Z265"/>
          <cell r="AM265"/>
          <cell r="CA265">
            <v>0</v>
          </cell>
        </row>
        <row r="266">
          <cell r="Z266"/>
          <cell r="AM266"/>
          <cell r="CA266">
            <v>0</v>
          </cell>
        </row>
        <row r="267">
          <cell r="Z267"/>
          <cell r="AM267"/>
          <cell r="CA267">
            <v>0</v>
          </cell>
        </row>
        <row r="268">
          <cell r="Z268"/>
          <cell r="AM268"/>
          <cell r="CA268">
            <v>0</v>
          </cell>
        </row>
        <row r="269">
          <cell r="Z269">
            <v>0</v>
          </cell>
          <cell r="AM269">
            <v>0</v>
          </cell>
          <cell r="CA269">
            <v>0</v>
          </cell>
        </row>
        <row r="270">
          <cell r="Z270">
            <v>20.588000000000001</v>
          </cell>
          <cell r="AM270">
            <v>42.8522775</v>
          </cell>
          <cell r="CA270">
            <v>46.984279999999998</v>
          </cell>
        </row>
        <row r="271">
          <cell r="Z271">
            <v>7.91</v>
          </cell>
          <cell r="AM271">
            <v>15.842554653429504</v>
          </cell>
          <cell r="CA271">
            <v>20.954000000000001</v>
          </cell>
        </row>
        <row r="272">
          <cell r="Z272"/>
          <cell r="AM272"/>
          <cell r="CA272">
            <v>0</v>
          </cell>
        </row>
        <row r="273">
          <cell r="Z273"/>
          <cell r="AM273"/>
          <cell r="CA273">
            <v>0</v>
          </cell>
        </row>
        <row r="274">
          <cell r="Z274"/>
          <cell r="AM274"/>
          <cell r="CA274">
            <v>0</v>
          </cell>
        </row>
        <row r="275">
          <cell r="Z275"/>
          <cell r="AM275"/>
          <cell r="CA275">
            <v>0</v>
          </cell>
        </row>
        <row r="276">
          <cell r="Z276"/>
          <cell r="AM276"/>
          <cell r="CA276">
            <v>0</v>
          </cell>
        </row>
        <row r="277">
          <cell r="Z277"/>
          <cell r="AM277"/>
          <cell r="CA277">
            <v>0</v>
          </cell>
        </row>
        <row r="278">
          <cell r="Z278"/>
          <cell r="AM278"/>
          <cell r="CA278">
            <v>0</v>
          </cell>
        </row>
        <row r="279">
          <cell r="Z279">
            <v>0</v>
          </cell>
          <cell r="AM279">
            <v>0</v>
          </cell>
          <cell r="CA279">
            <v>0</v>
          </cell>
        </row>
        <row r="281">
          <cell r="Z281">
            <v>17.116</v>
          </cell>
          <cell r="AM281">
            <v>29.580051111888025</v>
          </cell>
          <cell r="CA281">
            <v>43.055505600000004</v>
          </cell>
        </row>
        <row r="282">
          <cell r="Z282">
            <v>-2.6660000000000004</v>
          </cell>
          <cell r="AM282">
            <v>2.2283184299999999</v>
          </cell>
          <cell r="CA282">
            <v>-6.3282799999999501E-2</v>
          </cell>
        </row>
        <row r="283">
          <cell r="Z283">
            <v>1.0270000000000001</v>
          </cell>
          <cell r="AM283">
            <v>1.4258299188086554</v>
          </cell>
          <cell r="CA283">
            <v>2.8162000000000003</v>
          </cell>
        </row>
        <row r="284">
          <cell r="Z284"/>
          <cell r="AM284"/>
          <cell r="CA284">
            <v>0</v>
          </cell>
        </row>
        <row r="285">
          <cell r="Z285"/>
          <cell r="AM285"/>
          <cell r="CA285">
            <v>0</v>
          </cell>
        </row>
        <row r="286">
          <cell r="Z286"/>
          <cell r="AM286"/>
          <cell r="CA286">
            <v>0</v>
          </cell>
        </row>
        <row r="287">
          <cell r="Z287"/>
          <cell r="AM287"/>
          <cell r="CA287">
            <v>0</v>
          </cell>
        </row>
        <row r="288">
          <cell r="Z288"/>
          <cell r="AM288"/>
          <cell r="CA288">
            <v>0</v>
          </cell>
        </row>
        <row r="289">
          <cell r="Z289"/>
          <cell r="AM289"/>
          <cell r="CA289">
            <v>0</v>
          </cell>
        </row>
        <row r="290">
          <cell r="Z290"/>
          <cell r="AM290"/>
          <cell r="CA290">
            <v>0</v>
          </cell>
        </row>
        <row r="291">
          <cell r="Z291">
            <v>0</v>
          </cell>
          <cell r="AM291">
            <v>0</v>
          </cell>
          <cell r="CA291">
            <v>0</v>
          </cell>
        </row>
        <row r="293">
          <cell r="Z293">
            <v>10.986000000000001</v>
          </cell>
          <cell r="AM293">
            <v>0</v>
          </cell>
          <cell r="CA293">
            <v>15.196999999999999</v>
          </cell>
        </row>
        <row r="294">
          <cell r="Z294">
            <v>-5.4830000000000005</v>
          </cell>
          <cell r="AM294">
            <v>0</v>
          </cell>
          <cell r="CA294">
            <v>-2.7489999999999997</v>
          </cell>
        </row>
        <row r="295">
          <cell r="Z295">
            <v>0.58400000000000007</v>
          </cell>
          <cell r="AM295">
            <v>0</v>
          </cell>
          <cell r="CA295">
            <v>0.90399999999999969</v>
          </cell>
        </row>
        <row r="296">
          <cell r="Z296"/>
          <cell r="AM296"/>
          <cell r="CA296">
            <v>0</v>
          </cell>
        </row>
        <row r="297">
          <cell r="Z297"/>
          <cell r="AM297"/>
          <cell r="CA297">
            <v>0</v>
          </cell>
        </row>
        <row r="298">
          <cell r="Z298"/>
          <cell r="AM298"/>
          <cell r="CA298">
            <v>0</v>
          </cell>
        </row>
        <row r="299">
          <cell r="Z299"/>
          <cell r="AM299"/>
          <cell r="CA299">
            <v>0</v>
          </cell>
        </row>
        <row r="300">
          <cell r="Z300"/>
          <cell r="AM300"/>
          <cell r="CA300">
            <v>0</v>
          </cell>
        </row>
        <row r="301">
          <cell r="Z301"/>
          <cell r="AM301"/>
          <cell r="CA301">
            <v>0</v>
          </cell>
        </row>
        <row r="302">
          <cell r="Z302"/>
          <cell r="AM302"/>
          <cell r="CA302">
            <v>0</v>
          </cell>
        </row>
        <row r="303">
          <cell r="Z303">
            <v>0</v>
          </cell>
          <cell r="AM303">
            <v>0</v>
          </cell>
          <cell r="CA303">
            <v>0</v>
          </cell>
        </row>
      </sheetData>
      <sheetData sheetId="3">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6">
          <cell r="BF6">
            <v>58.700249999999997</v>
          </cell>
          <cell r="BG6">
            <v>58.700249999999997</v>
          </cell>
          <cell r="BH6">
            <v>58.700249999999997</v>
          </cell>
          <cell r="BI6">
            <v>58.700249999999997</v>
          </cell>
          <cell r="BX6">
            <v>58.700249999999997</v>
          </cell>
          <cell r="DB6">
            <v>58.700249999999997</v>
          </cell>
        </row>
        <row r="7">
          <cell r="DB7">
            <v>0</v>
          </cell>
        </row>
        <row r="8">
          <cell r="DB8">
            <v>0</v>
          </cell>
        </row>
        <row r="9">
          <cell r="DB9">
            <v>0</v>
          </cell>
        </row>
        <row r="10">
          <cell r="BF10">
            <v>0</v>
          </cell>
          <cell r="BG10">
            <v>0</v>
          </cell>
          <cell r="BH10">
            <v>0</v>
          </cell>
          <cell r="BI10">
            <v>0</v>
          </cell>
          <cell r="BX10">
            <v>0</v>
          </cell>
          <cell r="DB10">
            <v>0</v>
          </cell>
        </row>
        <row r="11">
          <cell r="BF11">
            <v>58.700249999999997</v>
          </cell>
          <cell r="BG11">
            <v>58.700249999999997</v>
          </cell>
          <cell r="BH11">
            <v>58.700249999999997</v>
          </cell>
          <cell r="BI11">
            <v>58.700249999999997</v>
          </cell>
          <cell r="BX11">
            <v>58.700249999999997</v>
          </cell>
          <cell r="DB11">
            <v>58.700249999999997</v>
          </cell>
        </row>
        <row r="13">
          <cell r="BF13">
            <v>0</v>
          </cell>
          <cell r="BG13">
            <v>0</v>
          </cell>
          <cell r="BH13">
            <v>0</v>
          </cell>
          <cell r="BI13">
            <v>0</v>
          </cell>
          <cell r="BX13">
            <v>0</v>
          </cell>
          <cell r="DB13">
            <v>0</v>
          </cell>
        </row>
        <row r="14">
          <cell r="BX14">
            <v>0</v>
          </cell>
          <cell r="DB14">
            <v>0</v>
          </cell>
        </row>
        <row r="15">
          <cell r="DB15">
            <v>0</v>
          </cell>
        </row>
        <row r="16">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136.16367594392739</v>
          </cell>
          <cell r="BG19">
            <v>129.61397622802653</v>
          </cell>
          <cell r="BH19">
            <v>117.37410865665331</v>
          </cell>
          <cell r="BI19">
            <v>144.31212902961161</v>
          </cell>
          <cell r="BX19">
            <v>527.46388985821886</v>
          </cell>
          <cell r="DB19">
            <v>261.68623768626492</v>
          </cell>
        </row>
        <row r="20">
          <cell r="BF20">
            <v>58.700249999999997</v>
          </cell>
          <cell r="BG20">
            <v>58.700249999999997</v>
          </cell>
          <cell r="BH20">
            <v>58.700249999999997</v>
          </cell>
          <cell r="BI20">
            <v>58.700249999999997</v>
          </cell>
          <cell r="BX20">
            <v>0</v>
          </cell>
          <cell r="DB20">
            <v>0</v>
          </cell>
        </row>
        <row r="21">
          <cell r="BF21">
            <v>-97.804774195839798</v>
          </cell>
          <cell r="BG21">
            <v>-93.613598864833165</v>
          </cell>
          <cell r="BH21">
            <v>-85.794721421058426</v>
          </cell>
          <cell r="BI21">
            <v>-103.65646118672065</v>
          </cell>
          <cell r="BX21">
            <v>-380.86955566845205</v>
          </cell>
          <cell r="DB21">
            <v>-189.45118260777906</v>
          </cell>
        </row>
        <row r="22">
          <cell r="BF22">
            <v>38.35890174808759</v>
          </cell>
          <cell r="BG22">
            <v>36.000377363193365</v>
          </cell>
          <cell r="BH22">
            <v>31.579387235594879</v>
          </cell>
          <cell r="BI22">
            <v>40.655667842890963</v>
          </cell>
          <cell r="BX22">
            <v>146.59433418976681</v>
          </cell>
          <cell r="DB22">
            <v>72.235055078485843</v>
          </cell>
        </row>
        <row r="23">
          <cell r="BF23">
            <v>0</v>
          </cell>
          <cell r="BG23">
            <v>0</v>
          </cell>
          <cell r="BH23">
            <v>0</v>
          </cell>
          <cell r="BI23">
            <v>0</v>
          </cell>
          <cell r="BX23">
            <v>0</v>
          </cell>
          <cell r="DB23">
            <v>0</v>
          </cell>
        </row>
        <row r="25">
          <cell r="BF25">
            <v>58.700249999999997</v>
          </cell>
          <cell r="BG25">
            <v>58.700249999999997</v>
          </cell>
          <cell r="BH25">
            <v>58.700249999999997</v>
          </cell>
          <cell r="BI25">
            <v>58.700249999999997</v>
          </cell>
          <cell r="BX25">
            <v>58.700249999999997</v>
          </cell>
          <cell r="DB25">
            <v>58.700249999999997</v>
          </cell>
        </row>
        <row r="26">
          <cell r="BF26">
            <v>32.846722780881315</v>
          </cell>
          <cell r="BG26">
            <v>33.006290635415041</v>
          </cell>
          <cell r="BH26">
            <v>35.045221074347843</v>
          </cell>
          <cell r="BI26">
            <v>40.471028968993778</v>
          </cell>
          <cell r="BX26">
            <v>141.36926345963798</v>
          </cell>
          <cell r="DB26">
            <v>75.516250043341614</v>
          </cell>
        </row>
        <row r="27">
          <cell r="BX27">
            <v>0</v>
          </cell>
          <cell r="DB27">
            <v>0</v>
          </cell>
        </row>
        <row r="28">
          <cell r="BF28">
            <v>-25.682875905060989</v>
          </cell>
          <cell r="BG28">
            <v>-25.839481796640605</v>
          </cell>
          <cell r="BH28">
            <v>-27.141221277696886</v>
          </cell>
          <cell r="BI28">
            <v>-30.507400458945934</v>
          </cell>
          <cell r="BX28">
            <v>-109.17097943834442</v>
          </cell>
          <cell r="DB28">
            <v>-57.648621736642824</v>
          </cell>
        </row>
        <row r="29">
          <cell r="BF29">
            <v>7.163846875820326</v>
          </cell>
          <cell r="BG29">
            <v>7.1668088387744362</v>
          </cell>
          <cell r="BH29">
            <v>7.9039997966509574</v>
          </cell>
          <cell r="BI29">
            <v>9.9636285100478439</v>
          </cell>
          <cell r="BX29">
            <v>32.19828402129356</v>
          </cell>
          <cell r="DB29">
            <v>17.867628306698801</v>
          </cell>
        </row>
        <row r="30">
          <cell r="BF30">
            <v>0</v>
          </cell>
          <cell r="BG30">
            <v>0</v>
          </cell>
          <cell r="BH30">
            <v>0</v>
          </cell>
          <cell r="BI30">
            <v>0</v>
          </cell>
          <cell r="BX30">
            <v>0</v>
          </cell>
          <cell r="DB30">
            <v>0</v>
          </cell>
        </row>
        <row r="31">
          <cell r="BF31">
            <v>58.700249999999997</v>
          </cell>
          <cell r="BG31">
            <v>58.700249999999997</v>
          </cell>
          <cell r="BH31">
            <v>58.700249999999997</v>
          </cell>
          <cell r="BI31">
            <v>58.700249999999997</v>
          </cell>
          <cell r="BX31">
            <v>58.700249999999997</v>
          </cell>
          <cell r="DB31">
            <v>58.700249999999997</v>
          </cell>
        </row>
        <row r="33">
          <cell r="BF33">
            <v>11.352344110556656</v>
          </cell>
          <cell r="BG33">
            <v>11.761028498536696</v>
          </cell>
          <cell r="BH33">
            <v>12.160903467486945</v>
          </cell>
          <cell r="BI33">
            <v>12.550052378446527</v>
          </cell>
          <cell r="BX33">
            <v>47.82432845502683</v>
          </cell>
          <cell r="DB33">
            <v>24.710955845933469</v>
          </cell>
        </row>
        <row r="34">
          <cell r="BF34">
            <v>0</v>
          </cell>
          <cell r="BG34">
            <v>0</v>
          </cell>
          <cell r="BH34">
            <v>0</v>
          </cell>
          <cell r="BI34">
            <v>0</v>
          </cell>
          <cell r="BX34">
            <v>0</v>
          </cell>
          <cell r="DB34">
            <v>0</v>
          </cell>
        </row>
        <row r="35">
          <cell r="BF35">
            <v>-8.5142580829174914</v>
          </cell>
          <cell r="BG35">
            <v>-8.820771373902522</v>
          </cell>
          <cell r="BH35">
            <v>-9.1206776006152079</v>
          </cell>
          <cell r="BI35">
            <v>-9.4125392838348958</v>
          </cell>
          <cell r="BX35">
            <v>-35.868246341270115</v>
          </cell>
          <cell r="DB35">
            <v>-18.533216884450106</v>
          </cell>
        </row>
        <row r="36">
          <cell r="BF36">
            <v>2.8380860276391644</v>
          </cell>
          <cell r="BG36">
            <v>2.940257124634174</v>
          </cell>
          <cell r="BH36">
            <v>3.0402258668717366</v>
          </cell>
          <cell r="BI36">
            <v>3.1375130946116307</v>
          </cell>
          <cell r="BX36">
            <v>11.956082113756706</v>
          </cell>
          <cell r="DB36">
            <v>6.1777389614833673</v>
          </cell>
        </row>
        <row r="37">
          <cell r="BF37">
            <v>0</v>
          </cell>
          <cell r="BG37">
            <v>0</v>
          </cell>
          <cell r="BH37">
            <v>0</v>
          </cell>
          <cell r="BI37">
            <v>0</v>
          </cell>
          <cell r="BX37">
            <v>0</v>
          </cell>
          <cell r="DB37">
            <v>0</v>
          </cell>
        </row>
        <row r="40">
          <cell r="BX40">
            <v>0</v>
          </cell>
          <cell r="DB40">
            <v>0</v>
          </cell>
        </row>
        <row r="41">
          <cell r="BX41">
            <v>0</v>
          </cell>
          <cell r="DB41">
            <v>0</v>
          </cell>
        </row>
        <row r="42">
          <cell r="BX42">
            <v>0</v>
          </cell>
          <cell r="DB42">
            <v>0</v>
          </cell>
        </row>
        <row r="43">
          <cell r="BX43">
            <v>0</v>
          </cell>
          <cell r="DB43">
            <v>0</v>
          </cell>
        </row>
        <row r="44">
          <cell r="BX44">
            <v>0</v>
          </cell>
          <cell r="DB44">
            <v>0</v>
          </cell>
        </row>
        <row r="47">
          <cell r="BX47">
            <v>0</v>
          </cell>
          <cell r="DB47">
            <v>0</v>
          </cell>
        </row>
        <row r="48">
          <cell r="BX48">
            <v>0</v>
          </cell>
          <cell r="DB48">
            <v>0</v>
          </cell>
        </row>
        <row r="49">
          <cell r="BX49">
            <v>0</v>
          </cell>
          <cell r="DB49">
            <v>0</v>
          </cell>
        </row>
        <row r="50">
          <cell r="BX50">
            <v>0</v>
          </cell>
          <cell r="DB50">
            <v>0</v>
          </cell>
        </row>
        <row r="51">
          <cell r="BX51">
            <v>0</v>
          </cell>
          <cell r="DB51">
            <v>0</v>
          </cell>
        </row>
        <row r="54">
          <cell r="BX54">
            <v>0</v>
          </cell>
          <cell r="DB54">
            <v>0</v>
          </cell>
        </row>
        <row r="55">
          <cell r="BX55">
            <v>0</v>
          </cell>
          <cell r="DB55">
            <v>0</v>
          </cell>
        </row>
        <row r="56">
          <cell r="BX56">
            <v>0</v>
          </cell>
          <cell r="DB56">
            <v>0</v>
          </cell>
        </row>
        <row r="57">
          <cell r="BX57">
            <v>0</v>
          </cell>
          <cell r="DB57">
            <v>0</v>
          </cell>
        </row>
        <row r="58">
          <cell r="BX58">
            <v>0</v>
          </cell>
          <cell r="DB58">
            <v>0</v>
          </cell>
        </row>
        <row r="61">
          <cell r="BX61">
            <v>0</v>
          </cell>
          <cell r="DB61">
            <v>0</v>
          </cell>
        </row>
        <row r="62">
          <cell r="BX62">
            <v>0</v>
          </cell>
          <cell r="DB62">
            <v>0</v>
          </cell>
        </row>
        <row r="63">
          <cell r="BX63">
            <v>0</v>
          </cell>
          <cell r="DB63">
            <v>0</v>
          </cell>
        </row>
        <row r="64">
          <cell r="BX64">
            <v>0</v>
          </cell>
          <cell r="DB64">
            <v>0</v>
          </cell>
        </row>
        <row r="65">
          <cell r="BX65">
            <v>0</v>
          </cell>
          <cell r="DB65">
            <v>0</v>
          </cell>
        </row>
        <row r="68">
          <cell r="BX68">
            <v>0</v>
          </cell>
          <cell r="DB68">
            <v>0</v>
          </cell>
        </row>
        <row r="69">
          <cell r="BX69">
            <v>0</v>
          </cell>
          <cell r="DB69">
            <v>0</v>
          </cell>
        </row>
        <row r="70">
          <cell r="BX70">
            <v>0</v>
          </cell>
          <cell r="DB70">
            <v>0</v>
          </cell>
        </row>
        <row r="71">
          <cell r="BX71">
            <v>0</v>
          </cell>
          <cell r="DB71">
            <v>0</v>
          </cell>
        </row>
        <row r="72">
          <cell r="BX72">
            <v>0</v>
          </cell>
          <cell r="DB72">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2">
          <cell r="BX82">
            <v>0</v>
          </cell>
          <cell r="DB82">
            <v>0</v>
          </cell>
        </row>
        <row r="83">
          <cell r="BX83">
            <v>0</v>
          </cell>
          <cell r="DB83">
            <v>0</v>
          </cell>
        </row>
        <row r="84">
          <cell r="BX84">
            <v>0</v>
          </cell>
          <cell r="DB84">
            <v>0</v>
          </cell>
        </row>
        <row r="85">
          <cell r="BX85">
            <v>0</v>
          </cell>
          <cell r="DB85">
            <v>0</v>
          </cell>
        </row>
        <row r="86">
          <cell r="BX86">
            <v>0</v>
          </cell>
          <cell r="DB86">
            <v>0</v>
          </cell>
        </row>
        <row r="89">
          <cell r="BX89">
            <v>0</v>
          </cell>
          <cell r="DB89">
            <v>0</v>
          </cell>
        </row>
        <row r="90">
          <cell r="BX90">
            <v>0</v>
          </cell>
          <cell r="DB90">
            <v>0</v>
          </cell>
        </row>
        <row r="91">
          <cell r="BX91">
            <v>0</v>
          </cell>
          <cell r="DB91">
            <v>0</v>
          </cell>
        </row>
        <row r="92">
          <cell r="BX92">
            <v>0</v>
          </cell>
          <cell r="DB92">
            <v>0</v>
          </cell>
        </row>
        <row r="93">
          <cell r="BF93">
            <v>34.395442358833094</v>
          </cell>
          <cell r="BG93">
            <v>31.988141648823525</v>
          </cell>
          <cell r="BH93">
            <v>28.247572316701735</v>
          </cell>
          <cell r="BI93">
            <v>39.321141453914748</v>
          </cell>
          <cell r="BX93">
            <v>133.95229777827311</v>
          </cell>
          <cell r="DB93">
            <v>67.568713770616483</v>
          </cell>
        </row>
        <row r="96">
          <cell r="BF96">
            <v>180.36274283536537</v>
          </cell>
          <cell r="BG96">
            <v>174.38129536197826</v>
          </cell>
          <cell r="BH96">
            <v>164.58023319848809</v>
          </cell>
          <cell r="BI96">
            <v>197.3332103770519</v>
          </cell>
          <cell r="BX96">
            <v>716.65748177288367</v>
          </cell>
          <cell r="DB96">
            <v>361.91344357553999</v>
          </cell>
        </row>
        <row r="97">
          <cell r="BF97">
            <v>0</v>
          </cell>
          <cell r="BG97">
            <v>0</v>
          </cell>
          <cell r="BH97">
            <v>0</v>
          </cell>
          <cell r="BI97">
            <v>0</v>
          </cell>
          <cell r="BX97">
            <v>0</v>
          </cell>
          <cell r="DB97">
            <v>0</v>
          </cell>
        </row>
        <row r="98">
          <cell r="BF98">
            <v>-132.00190818381827</v>
          </cell>
          <cell r="BG98">
            <v>-128.27385203537631</v>
          </cell>
          <cell r="BH98">
            <v>-122.05662029937052</v>
          </cell>
          <cell r="BI98">
            <v>-143.57640092950146</v>
          </cell>
          <cell r="BX98">
            <v>-525.90878144806652</v>
          </cell>
          <cell r="DB98">
            <v>-265.633021228872</v>
          </cell>
        </row>
        <row r="99">
          <cell r="BF99">
            <v>48.36083465154708</v>
          </cell>
          <cell r="BG99">
            <v>46.107443326601974</v>
          </cell>
          <cell r="BH99">
            <v>42.523612899117573</v>
          </cell>
          <cell r="BI99">
            <v>53.756809447550438</v>
          </cell>
          <cell r="BX99">
            <v>190.74870032481709</v>
          </cell>
          <cell r="DB99">
            <v>96.280422346668018</v>
          </cell>
        </row>
        <row r="100">
          <cell r="BF100">
            <v>34.395442358833094</v>
          </cell>
          <cell r="BG100">
            <v>31.988141648823525</v>
          </cell>
          <cell r="BH100">
            <v>28.247572316701735</v>
          </cell>
          <cell r="BI100">
            <v>39.321141453914748</v>
          </cell>
          <cell r="BX100">
            <v>133.95229777827311</v>
          </cell>
          <cell r="DB100">
            <v>67.568713770616483</v>
          </cell>
        </row>
        <row r="103">
          <cell r="BF103">
            <v>0</v>
          </cell>
          <cell r="BG103">
            <v>0</v>
          </cell>
          <cell r="BH103">
            <v>0</v>
          </cell>
          <cell r="BI103">
            <v>0</v>
          </cell>
          <cell r="BX103">
            <v>0</v>
          </cell>
          <cell r="DB103">
            <v>0</v>
          </cell>
        </row>
        <row r="104">
          <cell r="BF104">
            <v>0</v>
          </cell>
          <cell r="BG104">
            <v>0</v>
          </cell>
          <cell r="BH104">
            <v>0</v>
          </cell>
          <cell r="BI104">
            <v>0</v>
          </cell>
          <cell r="BX104">
            <v>0</v>
          </cell>
          <cell r="DB104">
            <v>0</v>
          </cell>
        </row>
      </sheetData>
      <sheetData sheetId="4">
        <row r="1">
          <cell r="AS1">
            <v>0.18019933699729573</v>
          </cell>
        </row>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4">
          <cell r="BF4">
            <v>180.55638000225787</v>
          </cell>
          <cell r="BG4">
            <v>172.67768835117695</v>
          </cell>
          <cell r="BH4">
            <v>162.25848817587516</v>
          </cell>
          <cell r="BI4">
            <v>201.16791654342947</v>
          </cell>
          <cell r="BX4">
            <v>716.66047307273948</v>
          </cell>
          <cell r="DB4">
            <v>363.42640471930463</v>
          </cell>
        </row>
        <row r="5">
          <cell r="BX5">
            <v>0</v>
          </cell>
          <cell r="DB5">
            <v>0</v>
          </cell>
        </row>
        <row r="6">
          <cell r="BF6">
            <v>58.7</v>
          </cell>
          <cell r="BG6">
            <v>58.7</v>
          </cell>
          <cell r="BH6">
            <v>58.7</v>
          </cell>
          <cell r="BI6">
            <v>58.7</v>
          </cell>
          <cell r="BX6">
            <v>58.7</v>
          </cell>
          <cell r="DB6">
            <v>58.7</v>
          </cell>
        </row>
        <row r="7">
          <cell r="BF7">
            <v>-145.98948292187396</v>
          </cell>
          <cell r="BG7">
            <v>-141.92974473599477</v>
          </cell>
          <cell r="BH7">
            <v>-136.15396032030603</v>
          </cell>
          <cell r="BI7">
            <v>-167.93371708273281</v>
          </cell>
          <cell r="BX7">
            <v>-592.00690506090768</v>
          </cell>
          <cell r="DB7">
            <v>0</v>
          </cell>
        </row>
        <row r="8">
          <cell r="BF8">
            <v>0</v>
          </cell>
          <cell r="BG8">
            <v>0</v>
          </cell>
          <cell r="BH8">
            <v>0</v>
          </cell>
          <cell r="BI8">
            <v>0</v>
          </cell>
          <cell r="BX8">
            <v>0</v>
          </cell>
          <cell r="DB8">
            <v>0</v>
          </cell>
        </row>
        <row r="9">
          <cell r="BX9">
            <v>0</v>
          </cell>
          <cell r="DB9">
            <v>0</v>
          </cell>
        </row>
        <row r="10">
          <cell r="BF10">
            <v>0</v>
          </cell>
          <cell r="BG10">
            <v>0</v>
          </cell>
          <cell r="BH10">
            <v>0</v>
          </cell>
          <cell r="BI10">
            <v>0</v>
          </cell>
          <cell r="BX10">
            <v>0</v>
          </cell>
          <cell r="DB10">
            <v>0</v>
          </cell>
        </row>
        <row r="11">
          <cell r="BF11">
            <v>58.7</v>
          </cell>
          <cell r="BG11">
            <v>58.7</v>
          </cell>
          <cell r="BH11">
            <v>58.7</v>
          </cell>
          <cell r="BI11">
            <v>58.7</v>
          </cell>
          <cell r="BX11">
            <v>58.7</v>
          </cell>
          <cell r="DB11">
            <v>58.7</v>
          </cell>
        </row>
        <row r="12">
          <cell r="BF12">
            <v>0</v>
          </cell>
          <cell r="BG12">
            <v>0</v>
          </cell>
          <cell r="BH12">
            <v>0</v>
          </cell>
          <cell r="BI12">
            <v>0</v>
          </cell>
          <cell r="BX12">
            <v>0</v>
          </cell>
          <cell r="DB12">
            <v>0</v>
          </cell>
        </row>
        <row r="13">
          <cell r="BF13">
            <v>0</v>
          </cell>
          <cell r="BG13">
            <v>0</v>
          </cell>
          <cell r="BH13">
            <v>0</v>
          </cell>
          <cell r="BI13">
            <v>0</v>
          </cell>
          <cell r="BX13">
            <v>0</v>
          </cell>
          <cell r="DB13">
            <v>0</v>
          </cell>
        </row>
        <row r="14">
          <cell r="BF14">
            <v>34.56689708038391</v>
          </cell>
          <cell r="BG14">
            <v>30.74794361518218</v>
          </cell>
          <cell r="BH14">
            <v>26.104527855569131</v>
          </cell>
          <cell r="BI14">
            <v>33.234199460696658</v>
          </cell>
          <cell r="BX14">
            <v>0</v>
          </cell>
          <cell r="DB14">
            <v>0</v>
          </cell>
        </row>
        <row r="15">
          <cell r="BF15">
            <v>0</v>
          </cell>
          <cell r="BG15">
            <v>0</v>
          </cell>
          <cell r="BH15">
            <v>0</v>
          </cell>
          <cell r="BI15">
            <v>0</v>
          </cell>
          <cell r="BX15">
            <v>0</v>
          </cell>
          <cell r="DB15">
            <v>0</v>
          </cell>
        </row>
        <row r="16">
          <cell r="BX16">
            <v>0</v>
          </cell>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0</v>
          </cell>
          <cell r="BG19">
            <v>0</v>
          </cell>
          <cell r="BH19">
            <v>0</v>
          </cell>
          <cell r="BI19">
            <v>0</v>
          </cell>
          <cell r="BX19">
            <v>0</v>
          </cell>
          <cell r="DB19">
            <v>0</v>
          </cell>
        </row>
        <row r="20">
          <cell r="BF20">
            <v>58.7</v>
          </cell>
          <cell r="BG20">
            <v>58.7</v>
          </cell>
          <cell r="BH20">
            <v>58.7</v>
          </cell>
          <cell r="BI20">
            <v>58.7</v>
          </cell>
          <cell r="BX20">
            <v>58.7</v>
          </cell>
          <cell r="DB20">
            <v>58.7</v>
          </cell>
        </row>
        <row r="21">
          <cell r="BF21">
            <v>58.7</v>
          </cell>
          <cell r="BG21">
            <v>58.7</v>
          </cell>
          <cell r="BH21">
            <v>58.7</v>
          </cell>
          <cell r="BI21">
            <v>58.7</v>
          </cell>
          <cell r="BX21">
            <v>58.7</v>
          </cell>
          <cell r="DB21">
            <v>58.7</v>
          </cell>
        </row>
        <row r="22">
          <cell r="BF22">
            <v>0</v>
          </cell>
          <cell r="BG22">
            <v>0</v>
          </cell>
          <cell r="BH22">
            <v>0</v>
          </cell>
          <cell r="BI22">
            <v>0</v>
          </cell>
          <cell r="BX22">
            <v>0</v>
          </cell>
          <cell r="DB22">
            <v>0</v>
          </cell>
        </row>
        <row r="23">
          <cell r="BF23">
            <v>1</v>
          </cell>
          <cell r="BG23">
            <v>1</v>
          </cell>
          <cell r="BH23">
            <v>1</v>
          </cell>
          <cell r="BI23">
            <v>1</v>
          </cell>
          <cell r="BX23">
            <v>1</v>
          </cell>
          <cell r="DB23">
            <v>1</v>
          </cell>
        </row>
        <row r="24">
          <cell r="BF24">
            <v>18.280341556646107</v>
          </cell>
          <cell r="BG24">
            <v>14.092791425732244</v>
          </cell>
          <cell r="BH24">
            <v>9.0697211004356966</v>
          </cell>
          <cell r="BI24">
            <v>15.808348502909219</v>
          </cell>
          <cell r="BX24">
            <v>57.25120258572327</v>
          </cell>
          <cell r="DB24">
            <v>24.87806960334494</v>
          </cell>
        </row>
        <row r="25">
          <cell r="BF25">
            <v>58.7</v>
          </cell>
          <cell r="BG25">
            <v>58.7</v>
          </cell>
          <cell r="BH25">
            <v>58.7</v>
          </cell>
          <cell r="BI25">
            <v>58.7</v>
          </cell>
          <cell r="BX25">
            <v>58.7</v>
          </cell>
          <cell r="DB25">
            <v>58.7</v>
          </cell>
        </row>
        <row r="26">
          <cell r="BF26">
            <v>58.7</v>
          </cell>
          <cell r="BG26">
            <v>58.7</v>
          </cell>
          <cell r="BH26">
            <v>58.7</v>
          </cell>
          <cell r="BI26">
            <v>58.7</v>
          </cell>
          <cell r="BX26">
            <v>58.7</v>
          </cell>
          <cell r="DB26">
            <v>58.7</v>
          </cell>
        </row>
        <row r="27">
          <cell r="BF27">
            <v>0</v>
          </cell>
          <cell r="BG27">
            <v>0</v>
          </cell>
          <cell r="BH27">
            <v>0</v>
          </cell>
          <cell r="BI27">
            <v>0</v>
          </cell>
          <cell r="BX27">
            <v>0</v>
          </cell>
          <cell r="DB27">
            <v>0</v>
          </cell>
        </row>
        <row r="28">
          <cell r="BF28">
            <v>1</v>
          </cell>
          <cell r="BG28">
            <v>1</v>
          </cell>
          <cell r="BH28">
            <v>1</v>
          </cell>
          <cell r="BI28">
            <v>1</v>
          </cell>
          <cell r="BX28">
            <v>1</v>
          </cell>
          <cell r="DB28">
            <v>1</v>
          </cell>
        </row>
        <row r="29">
          <cell r="BF29">
            <v>0</v>
          </cell>
          <cell r="BG29">
            <v>0</v>
          </cell>
          <cell r="BH29">
            <v>0</v>
          </cell>
          <cell r="BI29">
            <v>0</v>
          </cell>
          <cell r="BX29">
            <v>0</v>
          </cell>
          <cell r="DB29">
            <v>0</v>
          </cell>
        </row>
        <row r="30">
          <cell r="BF30">
            <v>0</v>
          </cell>
          <cell r="BG30">
            <v>0</v>
          </cell>
          <cell r="BH30">
            <v>0</v>
          </cell>
          <cell r="BI30">
            <v>0</v>
          </cell>
          <cell r="BX30">
            <v>0</v>
          </cell>
          <cell r="DB30">
            <v>0</v>
          </cell>
        </row>
        <row r="31">
          <cell r="BF31">
            <v>58.7</v>
          </cell>
          <cell r="BG31">
            <v>58.7</v>
          </cell>
          <cell r="BH31">
            <v>58.7</v>
          </cell>
          <cell r="BI31">
            <v>58.7</v>
          </cell>
          <cell r="BX31">
            <v>58.7</v>
          </cell>
          <cell r="DB31">
            <v>58.7</v>
          </cell>
        </row>
        <row r="32">
          <cell r="BF32">
            <v>0</v>
          </cell>
          <cell r="BG32">
            <v>0</v>
          </cell>
          <cell r="BH32">
            <v>0</v>
          </cell>
          <cell r="BI32">
            <v>0</v>
          </cell>
          <cell r="BX32">
            <v>0</v>
          </cell>
          <cell r="DB32">
            <v>0</v>
          </cell>
        </row>
        <row r="33">
          <cell r="BF33">
            <v>0</v>
          </cell>
          <cell r="BG33">
            <v>0</v>
          </cell>
          <cell r="BH33">
            <v>0</v>
          </cell>
          <cell r="BI33">
            <v>0</v>
          </cell>
          <cell r="BX33">
            <v>0</v>
          </cell>
          <cell r="DB33">
            <v>0</v>
          </cell>
        </row>
        <row r="34">
          <cell r="BF34">
            <v>0</v>
          </cell>
          <cell r="BG34">
            <v>0</v>
          </cell>
          <cell r="BH34">
            <v>0</v>
          </cell>
          <cell r="BI34">
            <v>0</v>
          </cell>
          <cell r="BX34">
            <v>0</v>
          </cell>
          <cell r="DB34">
            <v>0</v>
          </cell>
        </row>
        <row r="35">
          <cell r="BF35">
            <v>0</v>
          </cell>
          <cell r="BG35">
            <v>0</v>
          </cell>
          <cell r="BH35">
            <v>0</v>
          </cell>
          <cell r="BI35">
            <v>0</v>
          </cell>
          <cell r="BX35">
            <v>0</v>
          </cell>
          <cell r="DB35">
            <v>0</v>
          </cell>
        </row>
        <row r="36">
          <cell r="BF36">
            <v>0</v>
          </cell>
          <cell r="BG36">
            <v>0</v>
          </cell>
          <cell r="BH36">
            <v>0</v>
          </cell>
          <cell r="BI36">
            <v>0</v>
          </cell>
          <cell r="BX36">
            <v>0</v>
          </cell>
          <cell r="DB36">
            <v>0</v>
          </cell>
        </row>
        <row r="37">
          <cell r="BF37">
            <v>17.699132295545049</v>
          </cell>
          <cell r="BG37">
            <v>13.813881763281495</v>
          </cell>
          <cell r="BH37">
            <v>8.9561075923524029</v>
          </cell>
          <cell r="BI37">
            <v>15.85580679416957</v>
          </cell>
          <cell r="BX37">
            <v>56.324928445348519</v>
          </cell>
          <cell r="DB37">
            <v>24.87806960334494</v>
          </cell>
        </row>
        <row r="38">
          <cell r="BF38">
            <v>0</v>
          </cell>
          <cell r="BG38">
            <v>0</v>
          </cell>
          <cell r="BH38">
            <v>0</v>
          </cell>
          <cell r="BI38">
            <v>0</v>
          </cell>
          <cell r="BX38">
            <v>0</v>
          </cell>
          <cell r="DB38">
            <v>0</v>
          </cell>
        </row>
        <row r="39">
          <cell r="BF39">
            <v>0</v>
          </cell>
          <cell r="BG39">
            <v>0</v>
          </cell>
          <cell r="BH39">
            <v>0</v>
          </cell>
          <cell r="BI39">
            <v>0</v>
          </cell>
          <cell r="BX39">
            <v>0</v>
          </cell>
          <cell r="DB39">
            <v>0</v>
          </cell>
        </row>
        <row r="40">
          <cell r="BF40">
            <v>0</v>
          </cell>
          <cell r="BG40">
            <v>0</v>
          </cell>
          <cell r="BH40">
            <v>0</v>
          </cell>
          <cell r="BI40">
            <v>0</v>
          </cell>
          <cell r="BX40">
            <v>0</v>
          </cell>
          <cell r="DB40">
            <v>0</v>
          </cell>
        </row>
        <row r="41">
          <cell r="BF41">
            <v>0</v>
          </cell>
          <cell r="BG41">
            <v>0</v>
          </cell>
          <cell r="BH41">
            <v>0</v>
          </cell>
          <cell r="BI41">
            <v>0</v>
          </cell>
          <cell r="BX41">
            <v>0</v>
          </cell>
          <cell r="DB41">
            <v>0</v>
          </cell>
        </row>
        <row r="42">
          <cell r="BF42">
            <v>17.699132295545049</v>
          </cell>
          <cell r="BG42">
            <v>13.813881763281495</v>
          </cell>
          <cell r="BH42">
            <v>8.9561075923524029</v>
          </cell>
          <cell r="BI42">
            <v>15.85580679416957</v>
          </cell>
          <cell r="BX42">
            <v>56.324928445348519</v>
          </cell>
          <cell r="DB42">
            <v>24.87806960334494</v>
          </cell>
        </row>
        <row r="43">
          <cell r="BF43">
            <v>0</v>
          </cell>
          <cell r="BG43">
            <v>0</v>
          </cell>
          <cell r="BH43">
            <v>0</v>
          </cell>
          <cell r="BI43">
            <v>0</v>
          </cell>
          <cell r="BX43">
            <v>0</v>
          </cell>
          <cell r="DB43">
            <v>0</v>
          </cell>
        </row>
        <row r="44">
          <cell r="BF44">
            <v>0.28000000000000003</v>
          </cell>
          <cell r="BG44">
            <v>0.28000000000000003</v>
          </cell>
          <cell r="BH44">
            <v>0.28000000000000003</v>
          </cell>
          <cell r="BI44">
            <v>0.28000000000000003</v>
          </cell>
          <cell r="BX44">
            <v>0</v>
          </cell>
          <cell r="DB44">
            <v>0</v>
          </cell>
        </row>
        <row r="45">
          <cell r="BF45">
            <v>-4.9563917994398388</v>
          </cell>
          <cell r="BG45">
            <v>-3.8683823108770929</v>
          </cell>
          <cell r="BH45">
            <v>-2.5080313251745956</v>
          </cell>
          <cell r="BI45">
            <v>-4.4401945505489779</v>
          </cell>
          <cell r="BX45">
            <v>-15.772999986040507</v>
          </cell>
          <cell r="DB45">
            <v>-6.9482258757235735</v>
          </cell>
        </row>
        <row r="46">
          <cell r="BF46">
            <v>0.28000000000000003</v>
          </cell>
          <cell r="BG46">
            <v>0.28000000000000003</v>
          </cell>
          <cell r="BH46">
            <v>0.28000000000000003</v>
          </cell>
          <cell r="BI46">
            <v>0.28000000000000003</v>
          </cell>
          <cell r="BX46">
            <v>0.28003586371787192</v>
          </cell>
          <cell r="DB46">
            <v>0.27929119849352624</v>
          </cell>
        </row>
        <row r="47">
          <cell r="BF47">
            <v>-4.9563917994398388</v>
          </cell>
          <cell r="BG47">
            <v>-3.8683823108770929</v>
          </cell>
          <cell r="BH47">
            <v>-2.5080313251745956</v>
          </cell>
          <cell r="BI47">
            <v>-4.4401945505489779</v>
          </cell>
          <cell r="BX47">
            <v>-15.772999986040507</v>
          </cell>
          <cell r="DB47">
            <v>-6.9482258757235735</v>
          </cell>
        </row>
        <row r="48">
          <cell r="BX48">
            <v>0</v>
          </cell>
          <cell r="DB48">
            <v>0</v>
          </cell>
        </row>
        <row r="49">
          <cell r="BF49">
            <v>12.74274049610521</v>
          </cell>
          <cell r="BG49">
            <v>9.9454994524044018</v>
          </cell>
          <cell r="BH49">
            <v>6.4480762671778074</v>
          </cell>
          <cell r="BI49">
            <v>11.415612243620593</v>
          </cell>
          <cell r="BX49">
            <v>40.551928459308016</v>
          </cell>
          <cell r="DB49">
            <v>17.929843727621368</v>
          </cell>
        </row>
        <row r="50">
          <cell r="BF50">
            <v>0</v>
          </cell>
          <cell r="BG50">
            <v>0</v>
          </cell>
          <cell r="BH50">
            <v>0</v>
          </cell>
          <cell r="BI50">
            <v>0</v>
          </cell>
          <cell r="BX50">
            <v>0</v>
          </cell>
          <cell r="DB50">
            <v>0</v>
          </cell>
        </row>
        <row r="51">
          <cell r="BF51">
            <v>0</v>
          </cell>
          <cell r="BG51">
            <v>0</v>
          </cell>
          <cell r="BH51">
            <v>0</v>
          </cell>
          <cell r="BI51">
            <v>0</v>
          </cell>
          <cell r="BX51">
            <v>0</v>
          </cell>
          <cell r="DB51">
            <v>0</v>
          </cell>
        </row>
        <row r="52">
          <cell r="BF52">
            <v>0</v>
          </cell>
          <cell r="BG52">
            <v>0</v>
          </cell>
          <cell r="BH52">
            <v>0</v>
          </cell>
          <cell r="BI52">
            <v>0</v>
          </cell>
          <cell r="BX52">
            <v>0</v>
          </cell>
          <cell r="DB52">
            <v>0</v>
          </cell>
        </row>
        <row r="53">
          <cell r="BF53">
            <v>0</v>
          </cell>
          <cell r="BG53">
            <v>0</v>
          </cell>
          <cell r="BH53">
            <v>0</v>
          </cell>
          <cell r="BI53">
            <v>0</v>
          </cell>
          <cell r="BX53">
            <v>0</v>
          </cell>
          <cell r="DB53">
            <v>0</v>
          </cell>
        </row>
        <row r="54">
          <cell r="BF54">
            <v>12.74274049610521</v>
          </cell>
          <cell r="BG54">
            <v>9.9454994524044018</v>
          </cell>
          <cell r="BH54">
            <v>6.4480762671778074</v>
          </cell>
          <cell r="BI54">
            <v>11.415612243620593</v>
          </cell>
          <cell r="BX54">
            <v>40.551928459308016</v>
          </cell>
          <cell r="DB54">
            <v>17.929843727621368</v>
          </cell>
        </row>
        <row r="56">
          <cell r="BF56">
            <v>11.6</v>
          </cell>
          <cell r="BG56">
            <v>11.6</v>
          </cell>
          <cell r="BH56">
            <v>11.6</v>
          </cell>
          <cell r="BI56">
            <v>11.6</v>
          </cell>
          <cell r="BX56">
            <v>11.6</v>
          </cell>
          <cell r="DB56">
            <v>11.6</v>
          </cell>
        </row>
        <row r="57">
          <cell r="BF57">
            <v>11.6</v>
          </cell>
          <cell r="BG57">
            <v>11.6</v>
          </cell>
          <cell r="BH57">
            <v>11.6</v>
          </cell>
          <cell r="BI57">
            <v>11.6</v>
          </cell>
          <cell r="BX57">
            <v>11.6</v>
          </cell>
          <cell r="DB57">
            <v>11.6</v>
          </cell>
        </row>
        <row r="58">
          <cell r="BF58">
            <v>0.21708153706509276</v>
          </cell>
          <cell r="BG58">
            <v>0.16942857061774699</v>
          </cell>
          <cell r="BH58">
            <v>0.10984750945997347</v>
          </cell>
          <cell r="BI58">
            <v>0.19447297487865203</v>
          </cell>
          <cell r="BX58">
            <v>0.69083059202146524</v>
          </cell>
          <cell r="DB58">
            <v>0.30544748493611812</v>
          </cell>
        </row>
        <row r="59">
          <cell r="BF59">
            <v>0.21708153706509276</v>
          </cell>
          <cell r="BG59">
            <v>0.16942857061774699</v>
          </cell>
          <cell r="BH59">
            <v>0.10984750945997347</v>
          </cell>
          <cell r="BI59">
            <v>0.19447297487865203</v>
          </cell>
          <cell r="BX59">
            <v>0.69083059202146524</v>
          </cell>
          <cell r="DB59">
            <v>0.30544748493611812</v>
          </cell>
        </row>
        <row r="60">
          <cell r="BF60">
            <v>0.57897006945086016</v>
          </cell>
          <cell r="BG60">
            <v>0.51906140012574786</v>
          </cell>
          <cell r="BH60">
            <v>0.44277348644146897</v>
          </cell>
          <cell r="BI60">
            <v>0.56697642262097714</v>
          </cell>
          <cell r="BX60">
            <v>2.107781378639054</v>
          </cell>
          <cell r="DB60">
            <v>1.009749909062446</v>
          </cell>
        </row>
        <row r="61">
          <cell r="BF61">
            <v>0.57897006945086016</v>
          </cell>
          <cell r="BG61">
            <v>0.51906140012574786</v>
          </cell>
          <cell r="BH61">
            <v>0.44277348644146897</v>
          </cell>
          <cell r="BI61">
            <v>0.56697642262097714</v>
          </cell>
          <cell r="BX61">
            <v>2.107781378639054</v>
          </cell>
          <cell r="DB61">
            <v>1.009749909062446</v>
          </cell>
        </row>
        <row r="62">
          <cell r="BF62">
            <v>6.5156830412568363</v>
          </cell>
          <cell r="BG62">
            <v>6.685111611874583</v>
          </cell>
          <cell r="BH62">
            <v>6.7949591213345562</v>
          </cell>
          <cell r="BI62">
            <v>6.9894320962132088</v>
          </cell>
          <cell r="BX62">
            <v>6.9894320962132088</v>
          </cell>
          <cell r="DB62">
            <v>6.9894320962132088</v>
          </cell>
        </row>
        <row r="63">
          <cell r="BF63">
            <v>6.5156830412568363</v>
          </cell>
          <cell r="BG63">
            <v>6.685111611874583</v>
          </cell>
          <cell r="BH63">
            <v>6.7949591213345562</v>
          </cell>
          <cell r="BI63">
            <v>6.9894320962132088</v>
          </cell>
          <cell r="BX63">
            <v>3.1480950890579846</v>
          </cell>
          <cell r="DB63">
            <v>3.1480950890579846</v>
          </cell>
        </row>
        <row r="64">
          <cell r="BF64">
            <v>53.43614273618163</v>
          </cell>
          <cell r="BG64">
            <v>68.465430344514417</v>
          </cell>
          <cell r="BH64">
            <v>105.60093767284582</v>
          </cell>
          <cell r="BI64">
            <v>59.648390771202067</v>
          </cell>
          <cell r="BX64">
            <v>16.791381467425762</v>
          </cell>
          <cell r="DB64">
            <v>37.977068308243055</v>
          </cell>
        </row>
        <row r="65">
          <cell r="BF65">
            <v>53.43614273618163</v>
          </cell>
          <cell r="BG65">
            <v>68.465430344514417</v>
          </cell>
          <cell r="BH65">
            <v>105.60093767284582</v>
          </cell>
          <cell r="BI65">
            <v>59.648390771202067</v>
          </cell>
          <cell r="BX65">
            <v>16.791381467425762</v>
          </cell>
          <cell r="DB65">
            <v>37.977068308243055</v>
          </cell>
        </row>
        <row r="66">
          <cell r="BF66">
            <v>20.035578023925027</v>
          </cell>
          <cell r="BG66">
            <v>22.348030497335735</v>
          </cell>
          <cell r="BH66">
            <v>26.198497324734067</v>
          </cell>
          <cell r="BI66">
            <v>20.459404548740082</v>
          </cell>
          <cell r="BX66">
            <v>5.5034170609714055</v>
          </cell>
          <cell r="DB66">
            <v>11.487993111849461</v>
          </cell>
        </row>
        <row r="67">
          <cell r="BF67">
            <v>20.035578023925027</v>
          </cell>
          <cell r="BG67">
            <v>22.348030497335735</v>
          </cell>
          <cell r="BH67">
            <v>26.198497324734067</v>
          </cell>
          <cell r="BI67">
            <v>20.459404548740082</v>
          </cell>
          <cell r="BX67">
            <v>5.5034170609714055</v>
          </cell>
          <cell r="DB67">
            <v>11.487993111849461</v>
          </cell>
        </row>
        <row r="68">
          <cell r="BF68">
            <v>1.7803198723065001</v>
          </cell>
          <cell r="BG68">
            <v>1.7351991520074599</v>
          </cell>
          <cell r="BH68">
            <v>1.7071478713652239</v>
          </cell>
          <cell r="BI68">
            <v>1.659648429274353</v>
          </cell>
          <cell r="BX68">
            <v>1.659648429274353</v>
          </cell>
          <cell r="DB68">
            <v>1.659648429274353</v>
          </cell>
        </row>
        <row r="69">
          <cell r="BF69">
            <v>651.70653666228873</v>
          </cell>
          <cell r="BG69">
            <v>637.84687849629267</v>
          </cell>
          <cell r="BH69">
            <v>629.36271855463531</v>
          </cell>
          <cell r="BI69">
            <v>605.51475292913426</v>
          </cell>
          <cell r="BX69">
            <v>605.51475292913426</v>
          </cell>
          <cell r="DB69">
            <v>605.51475292913426</v>
          </cell>
        </row>
        <row r="70">
          <cell r="BF70">
            <v>651.70653666228873</v>
          </cell>
          <cell r="BG70">
            <v>637.84687849629267</v>
          </cell>
          <cell r="BH70">
            <v>629.36271855463531</v>
          </cell>
          <cell r="BI70">
            <v>605.51475292913426</v>
          </cell>
          <cell r="BX70">
            <v>605.51475292913426</v>
          </cell>
          <cell r="DB70">
            <v>605.51475292913426</v>
          </cell>
        </row>
        <row r="71">
          <cell r="BF71">
            <v>0.90936581707659203</v>
          </cell>
          <cell r="BX71">
            <v>0.84491160832819623</v>
          </cell>
          <cell r="DB71">
            <v>1.6661275709914598</v>
          </cell>
        </row>
        <row r="72">
          <cell r="BF72">
            <v>18.853486766450914</v>
          </cell>
          <cell r="BG72">
            <v>20.744375184210622</v>
          </cell>
          <cell r="BH72">
            <v>24.10933160855339</v>
          </cell>
          <cell r="BI72">
            <v>18.219628056491221</v>
          </cell>
          <cell r="BX72">
            <v>4.8575805938556043</v>
          </cell>
          <cell r="DB72">
            <v>10.204377146510719</v>
          </cell>
        </row>
        <row r="73">
          <cell r="BF73">
            <v>18.853486766450914</v>
          </cell>
          <cell r="BG73">
            <v>20.744375184210622</v>
          </cell>
          <cell r="BH73">
            <v>24.10933160855339</v>
          </cell>
          <cell r="BI73">
            <v>18.219628056491221</v>
          </cell>
          <cell r="BX73">
            <v>4.8575805938556043</v>
          </cell>
          <cell r="DB73">
            <v>10.204377146510719</v>
          </cell>
        </row>
        <row r="74">
          <cell r="BF74">
            <v>35.650676145345358</v>
          </cell>
          <cell r="BG74">
            <v>45.260506540360645</v>
          </cell>
          <cell r="BH74">
            <v>69.391628649353024</v>
          </cell>
          <cell r="BI74">
            <v>38.303479507533694</v>
          </cell>
          <cell r="BX74">
            <v>10.576454739487541</v>
          </cell>
          <cell r="DB74">
            <v>24.339298128168302</v>
          </cell>
        </row>
        <row r="75">
          <cell r="BF75">
            <v>35.650676145345358</v>
          </cell>
          <cell r="BG75">
            <v>45.260506540360645</v>
          </cell>
          <cell r="BH75">
            <v>69.391628649353024</v>
          </cell>
          <cell r="BI75">
            <v>38.303479507533694</v>
          </cell>
          <cell r="BX75">
            <v>10.576454739487541</v>
          </cell>
          <cell r="DB75">
            <v>24.339298128168302</v>
          </cell>
        </row>
        <row r="76">
          <cell r="BF76">
            <v>1.844856972702168</v>
          </cell>
          <cell r="BG76">
            <v>1.825853815780089</v>
          </cell>
          <cell r="BH76">
            <v>1.8121293939676884</v>
          </cell>
          <cell r="BI76">
            <v>1.808190791617269</v>
          </cell>
          <cell r="BX76">
            <v>1.808190791617269</v>
          </cell>
          <cell r="DB76">
            <v>1.808190791617269</v>
          </cell>
        </row>
        <row r="78">
          <cell r="BF78">
            <v>0.19144655580684355</v>
          </cell>
          <cell r="BG78">
            <v>0.17806552721883601</v>
          </cell>
          <cell r="BH78">
            <v>0.16088235598050143</v>
          </cell>
          <cell r="BI78">
            <v>0.1652062616730528</v>
          </cell>
          <cell r="BX78">
            <v>0.17393671437936237</v>
          </cell>
          <cell r="DB78">
            <v>0.16327577343230351</v>
          </cell>
        </row>
        <row r="79">
          <cell r="BF79">
            <v>0.19144655580684355</v>
          </cell>
          <cell r="BG79">
            <v>0.17806552721883601</v>
          </cell>
          <cell r="BH79">
            <v>0.16088235598050143</v>
          </cell>
          <cell r="BI79">
            <v>0.1652062616730528</v>
          </cell>
          <cell r="BX79">
            <v>0.17393671437936248</v>
          </cell>
          <cell r="DB79">
            <v>0.16327577343230351</v>
          </cell>
        </row>
        <row r="80">
          <cell r="BF80">
            <v>0.10124450632216657</v>
          </cell>
          <cell r="BG80">
            <v>8.1613273609915049E-2</v>
          </cell>
          <cell r="BH80">
            <v>5.5896743538032034E-2</v>
          </cell>
          <cell r="BI80">
            <v>7.8582851453335045E-2</v>
          </cell>
          <cell r="BX80">
            <v>7.9886089350308567E-2</v>
          </cell>
          <cell r="DB80">
            <v>6.8454215985103567E-2</v>
          </cell>
        </row>
        <row r="81">
          <cell r="BF81">
            <v>9.8025515882206538E-2</v>
          </cell>
          <cell r="BG81">
            <v>7.9998069786456821E-2</v>
          </cell>
          <cell r="BH81">
            <v>5.5196542831366102E-2</v>
          </cell>
          <cell r="BI81">
            <v>7.8818765271382193E-2</v>
          </cell>
          <cell r="BX81">
            <v>7.8593602635639789E-2</v>
          </cell>
          <cell r="DB81">
            <v>6.8454215985103567E-2</v>
          </cell>
        </row>
        <row r="82">
          <cell r="BF82">
            <v>7.0574855875742859E-2</v>
          </cell>
          <cell r="BG82">
            <v>5.7595741218043783E-2</v>
          </cell>
          <cell r="BH82">
            <v>3.9739531285343979E-2</v>
          </cell>
          <cell r="BI82">
            <v>5.6746684261434477E-2</v>
          </cell>
          <cell r="BX82">
            <v>5.6584575238869193E-2</v>
          </cell>
          <cell r="DB82">
            <v>4.9335555960689288E-2</v>
          </cell>
        </row>
        <row r="83">
          <cell r="BF83">
            <v>6.2973687666753375E-2</v>
          </cell>
          <cell r="BG83">
            <v>-4.3635631435357695E-2</v>
          </cell>
          <cell r="BH83">
            <v>-6.0339006589618736E-2</v>
          </cell>
          <cell r="BI83">
            <v>0.2397990318101548</v>
          </cell>
          <cell r="BX83">
            <v>0.19349564036101399</v>
          </cell>
          <cell r="DB83">
            <v>2.885434129663747E-2</v>
          </cell>
        </row>
        <row r="84">
          <cell r="BF84">
            <v>6.9589251894311185E-2</v>
          </cell>
          <cell r="BG84">
            <v>-0.11048007740818938</v>
          </cell>
          <cell r="BH84">
            <v>-0.15101548961213473</v>
          </cell>
          <cell r="BI84">
            <v>0.27312011328358443</v>
          </cell>
          <cell r="BX84">
            <v>5.5650939056510897E-2</v>
          </cell>
          <cell r="DB84">
            <v>-9.1497021437364726E-2</v>
          </cell>
        </row>
        <row r="85">
          <cell r="BF85">
            <v>0.1153879526469471</v>
          </cell>
          <cell r="BG85">
            <v>-0.22907395455045054</v>
          </cell>
          <cell r="BH85">
            <v>-0.35642834507043414</v>
          </cell>
          <cell r="BI85">
            <v>0.74298066366669291</v>
          </cell>
          <cell r="BX85">
            <v>1.4879053339955539E-2</v>
          </cell>
          <cell r="DB85">
            <v>-0.23152110063345413</v>
          </cell>
        </row>
        <row r="86">
          <cell r="BF86">
            <v>0.13890735575646371</v>
          </cell>
          <cell r="BG86">
            <v>-0.21951644111058982</v>
          </cell>
          <cell r="BH86">
            <v>-0.35165887866808593</v>
          </cell>
          <cell r="BI86">
            <v>0.77039038786322789</v>
          </cell>
          <cell r="BX86">
            <v>8.4355593247726762E-2</v>
          </cell>
          <cell r="DB86">
            <v>-0.23152110063345413</v>
          </cell>
        </row>
        <row r="87">
          <cell r="BF87">
            <v>0.13890735575646385</v>
          </cell>
          <cell r="BG87">
            <v>-0.21951644111058988</v>
          </cell>
          <cell r="BH87">
            <v>-0.35165887866808593</v>
          </cell>
          <cell r="BI87">
            <v>0.77039038786322789</v>
          </cell>
          <cell r="BX87">
            <v>8.4355593247726762E-2</v>
          </cell>
          <cell r="DB87">
            <v>-0.23859476471228966</v>
          </cell>
        </row>
        <row r="88">
          <cell r="BF88">
            <v>0.13890735575646396</v>
          </cell>
          <cell r="BG88">
            <v>-0.21951644111058985</v>
          </cell>
          <cell r="BH88">
            <v>-0.35165887866808593</v>
          </cell>
          <cell r="BI88">
            <v>0.77039038786322789</v>
          </cell>
          <cell r="BX88">
            <v>8.4355593247726693E-2</v>
          </cell>
          <cell r="DB88">
            <v>-0.23859476471228969</v>
          </cell>
        </row>
        <row r="89">
          <cell r="BF89">
            <v>30.014911122096407</v>
          </cell>
          <cell r="BG89">
            <v>39.456814086905503</v>
          </cell>
          <cell r="BH89">
            <v>61.858108160481528</v>
          </cell>
          <cell r="BI89">
            <v>35.940377322733404</v>
          </cell>
          <cell r="BX89">
            <v>10.117432807602178</v>
          </cell>
          <cell r="DB89" t="e">
            <v>#REF!</v>
          </cell>
        </row>
        <row r="90">
          <cell r="BF90">
            <v>30.014911122096407</v>
          </cell>
          <cell r="BG90">
            <v>39.456814086905503</v>
          </cell>
          <cell r="BH90">
            <v>61.858108160481528</v>
          </cell>
          <cell r="BI90">
            <v>35.940377322733404</v>
          </cell>
          <cell r="BX90">
            <v>4.5569711669053703</v>
          </cell>
          <cell r="DB90" t="e">
            <v>#REF!</v>
          </cell>
        </row>
        <row r="91">
          <cell r="BF91">
            <v>19.324357753938884</v>
          </cell>
          <cell r="BG91">
            <v>24.788680314487976</v>
          </cell>
          <cell r="BH91">
            <v>38.292866326404464</v>
          </cell>
          <cell r="BI91">
            <v>21.183317427070055</v>
          </cell>
          <cell r="BX91">
            <v>5.8491917935428841</v>
          </cell>
          <cell r="DB91" t="e">
            <v>#REF!</v>
          </cell>
        </row>
        <row r="92">
          <cell r="BF92">
            <v>5.174816222785826E-2</v>
          </cell>
          <cell r="BG92">
            <v>4.0340993845305297E-2</v>
          </cell>
          <cell r="BH92">
            <v>2.6114524608215603E-2</v>
          </cell>
          <cell r="BI92">
            <v>4.7206959129173269E-2</v>
          </cell>
          <cell r="BX92">
            <v>0.52338778194570745</v>
          </cell>
          <cell r="DB92" t="e">
            <v>#REF!</v>
          </cell>
        </row>
        <row r="95">
          <cell r="BF95">
            <v>0</v>
          </cell>
          <cell r="BG95">
            <v>0</v>
          </cell>
          <cell r="BH95">
            <v>0</v>
          </cell>
          <cell r="BI95">
            <v>0</v>
          </cell>
          <cell r="BX95">
            <v>0</v>
          </cell>
          <cell r="DB95" t="e">
            <v>#REF!</v>
          </cell>
        </row>
        <row r="96">
          <cell r="BF96">
            <v>0.52155551455827354</v>
          </cell>
          <cell r="BG96">
            <v>0.5366903775530506</v>
          </cell>
          <cell r="BH96">
            <v>0.56381521467375928</v>
          </cell>
          <cell r="BI96">
            <v>0.53720085638317183</v>
          </cell>
          <cell r="BX96">
            <v>0.53720085638317183</v>
          </cell>
          <cell r="DB96" t="e">
            <v>#REF!</v>
          </cell>
        </row>
        <row r="97">
          <cell r="BF97">
            <v>-7.6388196441409553E-2</v>
          </cell>
          <cell r="BG97">
            <v>-0.10977083600079805</v>
          </cell>
          <cell r="BH97">
            <v>-0.12926699043556761</v>
          </cell>
          <cell r="BI97">
            <v>-0.18379615789196055</v>
          </cell>
          <cell r="BX97">
            <v>-0.18379615789196055</v>
          </cell>
          <cell r="DB97" t="e">
            <v>#REF!</v>
          </cell>
        </row>
        <row r="98">
          <cell r="BF98">
            <v>59.474098906991671</v>
          </cell>
          <cell r="BG98">
            <v>110.24337896723721</v>
          </cell>
          <cell r="BH98">
            <v>229.76605771587461</v>
          </cell>
          <cell r="BI98">
            <v>-700.28226002442295</v>
          </cell>
          <cell r="BX98">
            <v>134.57524352498905</v>
          </cell>
          <cell r="DB98"/>
        </row>
      </sheetData>
      <sheetData sheetId="5">
        <row r="1">
          <cell r="AS1">
            <v>0.18019933699729573</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108.229</v>
          </cell>
          <cell r="BF4">
            <v>180.36274283536537</v>
          </cell>
          <cell r="BG4">
            <v>174.38129536197826</v>
          </cell>
          <cell r="BH4">
            <v>164.58023319848809</v>
          </cell>
          <cell r="BI4">
            <v>197.33321037705193</v>
          </cell>
          <cell r="BX4">
            <v>716.65748177288367</v>
          </cell>
          <cell r="DB4">
            <v>361.91344357553999</v>
          </cell>
        </row>
        <row r="5">
          <cell r="AS5">
            <v>10.117999999999999</v>
          </cell>
          <cell r="BF5">
            <v>16.286555523737803</v>
          </cell>
          <cell r="BG5">
            <v>16.655152189449936</v>
          </cell>
          <cell r="BH5">
            <v>17.034806755133435</v>
          </cell>
          <cell r="BI5">
            <v>17.425850957787439</v>
          </cell>
          <cell r="BX5">
            <v>0</v>
          </cell>
          <cell r="DB5">
            <v>0</v>
          </cell>
        </row>
        <row r="6">
          <cell r="AS6">
            <v>0</v>
          </cell>
          <cell r="BF6">
            <v>0</v>
          </cell>
          <cell r="BG6">
            <v>0</v>
          </cell>
          <cell r="BH6">
            <v>0</v>
          </cell>
          <cell r="BI6">
            <v>0</v>
          </cell>
          <cell r="BX6">
            <v>0</v>
          </cell>
          <cell r="DB6">
            <v>0</v>
          </cell>
        </row>
        <row r="7">
          <cell r="AS7">
            <v>-15.949</v>
          </cell>
          <cell r="BF7">
            <v>-132.00190818381827</v>
          </cell>
          <cell r="BG7">
            <v>-128.27385203537628</v>
          </cell>
          <cell r="BH7">
            <v>-122.05662029937052</v>
          </cell>
          <cell r="BI7">
            <v>-143.57640092950146</v>
          </cell>
          <cell r="BX7">
            <v>-525.90878144806652</v>
          </cell>
          <cell r="DB7">
            <v>-265.633021228872</v>
          </cell>
        </row>
        <row r="8">
          <cell r="AS8">
            <v>-43.311999999999998</v>
          </cell>
          <cell r="BF8">
            <v>0</v>
          </cell>
          <cell r="BG8">
            <v>0</v>
          </cell>
          <cell r="BH8">
            <v>0</v>
          </cell>
          <cell r="BI8">
            <v>0</v>
          </cell>
          <cell r="BX8">
            <v>0</v>
          </cell>
          <cell r="DB8">
            <v>0</v>
          </cell>
        </row>
        <row r="9">
          <cell r="AS9">
            <v>0</v>
          </cell>
          <cell r="BF9">
            <v>0</v>
          </cell>
          <cell r="BG9">
            <v>0</v>
          </cell>
          <cell r="BH9">
            <v>0</v>
          </cell>
          <cell r="BI9">
            <v>0</v>
          </cell>
          <cell r="BX9">
            <v>0</v>
          </cell>
          <cell r="DB9">
            <v>0</v>
          </cell>
        </row>
        <row r="10">
          <cell r="BX10">
            <v>0</v>
          </cell>
          <cell r="DB10">
            <v>0</v>
          </cell>
        </row>
        <row r="11">
          <cell r="AS11">
            <v>2.9390000000000001</v>
          </cell>
          <cell r="BF11">
            <v>4.9563917994398388</v>
          </cell>
          <cell r="BG11">
            <v>3.8683823108770929</v>
          </cell>
          <cell r="BH11">
            <v>2.5080313251745956</v>
          </cell>
          <cell r="BI11">
            <v>4.4401945505489779</v>
          </cell>
          <cell r="BX11">
            <v>0</v>
          </cell>
          <cell r="DB11">
            <v>0</v>
          </cell>
        </row>
        <row r="12">
          <cell r="AS12">
            <v>-29.699000000000002</v>
          </cell>
          <cell r="BF12">
            <v>0</v>
          </cell>
          <cell r="BG12">
            <v>0</v>
          </cell>
          <cell r="BH12">
            <v>0</v>
          </cell>
          <cell r="BI12">
            <v>0</v>
          </cell>
          <cell r="BX12">
            <v>0</v>
          </cell>
          <cell r="DB12">
            <v>0</v>
          </cell>
        </row>
        <row r="13">
          <cell r="AS13">
            <v>-73.010999999999996</v>
          </cell>
          <cell r="BF13">
            <v>0</v>
          </cell>
          <cell r="BG13">
            <v>0</v>
          </cell>
          <cell r="BH13">
            <v>0</v>
          </cell>
          <cell r="BI13">
            <v>0</v>
          </cell>
          <cell r="BX13">
            <v>0</v>
          </cell>
          <cell r="DB13">
            <v>0</v>
          </cell>
        </row>
        <row r="14">
          <cell r="AS14">
            <v>19.269000000000005</v>
          </cell>
          <cell r="BF14">
            <v>48.360834651547094</v>
          </cell>
          <cell r="BG14">
            <v>46.107443326601981</v>
          </cell>
          <cell r="BH14">
            <v>42.523612899117566</v>
          </cell>
          <cell r="BI14">
            <v>53.756809447550467</v>
          </cell>
          <cell r="BX14">
            <v>190.74870032481712</v>
          </cell>
          <cell r="DB14">
            <v>96.28042234666799</v>
          </cell>
        </row>
        <row r="15">
          <cell r="AS15">
            <v>0</v>
          </cell>
          <cell r="BF15">
            <v>0</v>
          </cell>
          <cell r="BG15">
            <v>0</v>
          </cell>
          <cell r="BH15">
            <v>0</v>
          </cell>
          <cell r="BI15">
            <v>0</v>
          </cell>
          <cell r="BX15">
            <v>0</v>
          </cell>
          <cell r="DB15">
            <v>0</v>
          </cell>
        </row>
        <row r="16">
          <cell r="BX16">
            <v>0</v>
          </cell>
          <cell r="DB16">
            <v>0</v>
          </cell>
        </row>
        <row r="17">
          <cell r="AS17">
            <v>19.269000000000005</v>
          </cell>
          <cell r="BF17">
            <v>48.360834651547094</v>
          </cell>
          <cell r="BG17">
            <v>46.107443326601981</v>
          </cell>
          <cell r="BH17">
            <v>42.523612899117566</v>
          </cell>
          <cell r="BI17">
            <v>53.756809447550467</v>
          </cell>
          <cell r="BX17">
            <v>190.74870032481712</v>
          </cell>
          <cell r="DB17">
            <v>96.28042234666799</v>
          </cell>
        </row>
        <row r="18">
          <cell r="AS18">
            <v>-10.117999999999999</v>
          </cell>
          <cell r="BF18">
            <v>-13.965392292714002</v>
          </cell>
          <cell r="BG18">
            <v>-14.119301677778456</v>
          </cell>
          <cell r="BH18">
            <v>-14.276040582415831</v>
          </cell>
          <cell r="BI18">
            <v>-14.435667993635715</v>
          </cell>
          <cell r="BX18">
            <v>-56.796402546544002</v>
          </cell>
          <cell r="DB18">
            <v>-28.711708576051546</v>
          </cell>
        </row>
        <row r="19">
          <cell r="AS19">
            <v>0</v>
          </cell>
          <cell r="BF19">
            <v>0</v>
          </cell>
          <cell r="BG19">
            <v>0</v>
          </cell>
          <cell r="BH19">
            <v>0</v>
          </cell>
          <cell r="BI19">
            <v>0</v>
          </cell>
          <cell r="BX19">
            <v>0</v>
          </cell>
          <cell r="DB19">
            <v>0</v>
          </cell>
        </row>
        <row r="20">
          <cell r="AS20">
            <v>9.1510000000000069</v>
          </cell>
          <cell r="BF20">
            <v>34.395442358833094</v>
          </cell>
          <cell r="BG20">
            <v>31.988141648823525</v>
          </cell>
          <cell r="BH20">
            <v>28.247572316701735</v>
          </cell>
          <cell r="BI20">
            <v>39.321141453914748</v>
          </cell>
          <cell r="BX20">
            <v>133.95229777827311</v>
          </cell>
          <cell r="DB20">
            <v>67.568713770616441</v>
          </cell>
        </row>
        <row r="21">
          <cell r="AS21">
            <v>0</v>
          </cell>
          <cell r="BF21">
            <v>0</v>
          </cell>
          <cell r="BG21">
            <v>0</v>
          </cell>
          <cell r="BH21">
            <v>0</v>
          </cell>
          <cell r="BI21">
            <v>0</v>
          </cell>
          <cell r="BX21">
            <v>0</v>
          </cell>
          <cell r="DB21">
            <v>0</v>
          </cell>
        </row>
        <row r="22">
          <cell r="AS22">
            <v>0</v>
          </cell>
          <cell r="BF22">
            <v>0</v>
          </cell>
          <cell r="BG22">
            <v>0</v>
          </cell>
          <cell r="BH22">
            <v>0</v>
          </cell>
          <cell r="BI22">
            <v>0</v>
          </cell>
          <cell r="BX22">
            <v>0</v>
          </cell>
          <cell r="DB22">
            <v>0</v>
          </cell>
        </row>
        <row r="23">
          <cell r="AS23">
            <v>0</v>
          </cell>
          <cell r="BF23">
            <v>0</v>
          </cell>
          <cell r="BG23">
            <v>0</v>
          </cell>
          <cell r="BH23">
            <v>0</v>
          </cell>
          <cell r="BI23">
            <v>0</v>
          </cell>
          <cell r="BX23">
            <v>0</v>
          </cell>
          <cell r="DB23">
            <v>0</v>
          </cell>
        </row>
        <row r="24">
          <cell r="AS24">
            <v>9.1510000000000069</v>
          </cell>
          <cell r="BF24">
            <v>34.395442358833094</v>
          </cell>
          <cell r="BG24">
            <v>31.988141648823525</v>
          </cell>
          <cell r="BH24">
            <v>28.247572316701735</v>
          </cell>
          <cell r="BI24">
            <v>39.321141453914748</v>
          </cell>
          <cell r="BX24">
            <v>133.95229777827311</v>
          </cell>
          <cell r="DB24">
            <v>67.568713770616441</v>
          </cell>
        </row>
        <row r="25">
          <cell r="AS25">
            <v>0</v>
          </cell>
          <cell r="BF25">
            <v>0</v>
          </cell>
          <cell r="BG25">
            <v>0</v>
          </cell>
          <cell r="BH25">
            <v>0</v>
          </cell>
          <cell r="BI25">
            <v>0</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0</v>
          </cell>
          <cell r="BF28">
            <v>0</v>
          </cell>
          <cell r="BG28">
            <v>0</v>
          </cell>
          <cell r="BH28">
            <v>0</v>
          </cell>
          <cell r="BI28">
            <v>0</v>
          </cell>
          <cell r="BX28">
            <v>0</v>
          </cell>
          <cell r="DB28">
            <v>0</v>
          </cell>
        </row>
        <row r="29">
          <cell r="AS29">
            <v>-0.26500000000000001</v>
          </cell>
          <cell r="BF29">
            <v>0.75791640789867354</v>
          </cell>
          <cell r="BG29">
            <v>1.2680209354958194</v>
          </cell>
          <cell r="BH29">
            <v>1.6713077360947537</v>
          </cell>
          <cell r="BI29">
            <v>2.0763570279030916</v>
          </cell>
          <cell r="BX29">
            <v>5.7736021073923389</v>
          </cell>
          <cell r="DB29">
            <v>0</v>
          </cell>
        </row>
        <row r="30">
          <cell r="AS30">
            <v>0</v>
          </cell>
          <cell r="BF30">
            <v>0</v>
          </cell>
          <cell r="BG30">
            <v>0</v>
          </cell>
          <cell r="BH30">
            <v>0</v>
          </cell>
          <cell r="BI30">
            <v>0</v>
          </cell>
          <cell r="BX30">
            <v>0</v>
          </cell>
          <cell r="DB30">
            <v>0</v>
          </cell>
        </row>
        <row r="31">
          <cell r="AS31">
            <v>0</v>
          </cell>
          <cell r="BF31">
            <v>0</v>
          </cell>
          <cell r="BG31">
            <v>0</v>
          </cell>
          <cell r="BH31">
            <v>0</v>
          </cell>
          <cell r="BI31">
            <v>0</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v>
          </cell>
          <cell r="BG34">
            <v>-2.5</v>
          </cell>
          <cell r="BH34">
            <v>-17.5</v>
          </cell>
          <cell r="BI34">
            <v>-2.5</v>
          </cell>
          <cell r="BX34">
            <v>0</v>
          </cell>
          <cell r="DB34">
            <v>0</v>
          </cell>
        </row>
        <row r="35">
          <cell r="AS35">
            <v>-0.26500000000000001</v>
          </cell>
          <cell r="BF35">
            <v>0.75791640789867354</v>
          </cell>
          <cell r="BG35">
            <v>1.2680209354958194</v>
          </cell>
          <cell r="BH35">
            <v>1.6713077360947537</v>
          </cell>
          <cell r="BI35">
            <v>2.0763570279030916</v>
          </cell>
          <cell r="BX35">
            <v>5.7736021073923389</v>
          </cell>
          <cell r="DB35">
            <v>0</v>
          </cell>
        </row>
        <row r="36">
          <cell r="AS36">
            <v>0</v>
          </cell>
          <cell r="BF36">
            <v>0</v>
          </cell>
          <cell r="BG36">
            <v>0</v>
          </cell>
          <cell r="BH36">
            <v>0</v>
          </cell>
          <cell r="BI36">
            <v>0</v>
          </cell>
          <cell r="BX36">
            <v>0</v>
          </cell>
          <cell r="DB36">
            <v>0</v>
          </cell>
        </row>
        <row r="37">
          <cell r="AS37">
            <v>8.8860000000000063</v>
          </cell>
          <cell r="BF37">
            <v>35.15335876673177</v>
          </cell>
          <cell r="BG37">
            <v>33.256162584319341</v>
          </cell>
          <cell r="BH37">
            <v>29.918880052796489</v>
          </cell>
          <cell r="BI37">
            <v>41.397498481817841</v>
          </cell>
          <cell r="BX37">
            <v>139.72589988566546</v>
          </cell>
          <cell r="DB37">
            <v>67.568713770616441</v>
          </cell>
        </row>
        <row r="38">
          <cell r="AS38">
            <v>0</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AS40">
            <v>0</v>
          </cell>
          <cell r="BF40">
            <v>0</v>
          </cell>
          <cell r="BG40">
            <v>0</v>
          </cell>
          <cell r="BH40">
            <v>0</v>
          </cell>
          <cell r="BI40">
            <v>0</v>
          </cell>
          <cell r="BX40">
            <v>0</v>
          </cell>
          <cell r="DB40">
            <v>0</v>
          </cell>
        </row>
        <row r="41">
          <cell r="AS41">
            <v>0</v>
          </cell>
          <cell r="BF41">
            <v>0</v>
          </cell>
          <cell r="BG41">
            <v>0</v>
          </cell>
          <cell r="BH41">
            <v>0</v>
          </cell>
          <cell r="BI41">
            <v>0</v>
          </cell>
          <cell r="BX41">
            <v>0</v>
          </cell>
          <cell r="DB41">
            <v>0</v>
          </cell>
        </row>
        <row r="42">
          <cell r="AS42">
            <v>8.8860000000000063</v>
          </cell>
          <cell r="BF42">
            <v>35.15335876673177</v>
          </cell>
          <cell r="BG42">
            <v>33.256162584319341</v>
          </cell>
          <cell r="BH42">
            <v>29.918880052796489</v>
          </cell>
          <cell r="BI42">
            <v>41.397498481817841</v>
          </cell>
          <cell r="BX42">
            <v>139.72589988566546</v>
          </cell>
          <cell r="DB42">
            <v>67.568713770616441</v>
          </cell>
        </row>
        <row r="43">
          <cell r="AS43">
            <v>0.2</v>
          </cell>
          <cell r="BF43">
            <v>0</v>
          </cell>
          <cell r="BG43">
            <v>0</v>
          </cell>
          <cell r="BH43">
            <v>0</v>
          </cell>
          <cell r="BI43">
            <v>0</v>
          </cell>
          <cell r="BX43">
            <v>0</v>
          </cell>
          <cell r="DB43">
            <v>0</v>
          </cell>
        </row>
        <row r="44">
          <cell r="AS44">
            <v>-2.2507314877335118E-2</v>
          </cell>
          <cell r="BF44">
            <v>0.28000000000000003</v>
          </cell>
          <cell r="BG44">
            <v>0.28000000000000003</v>
          </cell>
          <cell r="BH44">
            <v>0.28000000000000003</v>
          </cell>
          <cell r="BI44">
            <v>0.28000000000000003</v>
          </cell>
          <cell r="BX44">
            <v>0</v>
          </cell>
          <cell r="DB44">
            <v>0</v>
          </cell>
        </row>
        <row r="45">
          <cell r="AS45">
            <v>-2.9390000000000001</v>
          </cell>
          <cell r="BF45">
            <v>-9.8429404546848964</v>
          </cell>
          <cell r="BG45">
            <v>-9.3117255236094163</v>
          </cell>
          <cell r="BH45">
            <v>-8.3772864147830184</v>
          </cell>
          <cell r="BI45">
            <v>-11.591299574908996</v>
          </cell>
          <cell r="BX45">
            <v>-39.123251967986327</v>
          </cell>
          <cell r="DB45">
            <v>-19.968585989692016</v>
          </cell>
        </row>
        <row r="46">
          <cell r="AS46">
            <v>0.30823767724510442</v>
          </cell>
          <cell r="BF46">
            <v>0.28000000000000003</v>
          </cell>
          <cell r="BG46">
            <v>0.28000000000000003</v>
          </cell>
          <cell r="BH46">
            <v>0.28000000000000003</v>
          </cell>
          <cell r="BI46">
            <v>0.28000000000000003</v>
          </cell>
          <cell r="BX46">
            <v>0.27999999999999997</v>
          </cell>
          <cell r="DB46">
            <v>0.29553005933310722</v>
          </cell>
        </row>
        <row r="47">
          <cell r="AS47">
            <v>-2.7389999999999999</v>
          </cell>
          <cell r="BF47">
            <v>-9.8429404546848964</v>
          </cell>
          <cell r="BG47">
            <v>-9.3117255236094163</v>
          </cell>
          <cell r="BH47">
            <v>-8.3772864147830184</v>
          </cell>
          <cell r="BI47">
            <v>-11.591299574908996</v>
          </cell>
          <cell r="BX47">
            <v>-39.123251967986327</v>
          </cell>
          <cell r="DB47">
            <v>-19.968585989692016</v>
          </cell>
        </row>
        <row r="48">
          <cell r="AS48">
            <v>-2.0000000000166551E-3</v>
          </cell>
          <cell r="BF48">
            <v>7.1054273576010019E-15</v>
          </cell>
          <cell r="BG48">
            <v>-1.7763568394002505E-15</v>
          </cell>
          <cell r="BH48">
            <v>1.7763568394002505E-15</v>
          </cell>
          <cell r="BI48">
            <v>7.1054273576010019E-15</v>
          </cell>
          <cell r="BX48">
            <v>0</v>
          </cell>
          <cell r="DB48">
            <v>0</v>
          </cell>
        </row>
        <row r="49">
          <cell r="AS49">
            <v>6.1470000000000065</v>
          </cell>
          <cell r="BF49">
            <v>25.310418312046874</v>
          </cell>
          <cell r="BG49">
            <v>23.944437060709923</v>
          </cell>
          <cell r="BH49">
            <v>21.54159363801347</v>
          </cell>
          <cell r="BI49">
            <v>29.806198906908847</v>
          </cell>
          <cell r="BX49">
            <v>100.60264791767911</v>
          </cell>
          <cell r="DB49">
            <v>47.600127780924424</v>
          </cell>
        </row>
        <row r="50">
          <cell r="AS50">
            <v>0</v>
          </cell>
          <cell r="BF50">
            <v>0</v>
          </cell>
          <cell r="BG50">
            <v>0</v>
          </cell>
          <cell r="BH50">
            <v>0</v>
          </cell>
          <cell r="BI50">
            <v>0</v>
          </cell>
          <cell r="BX50">
            <v>0</v>
          </cell>
          <cell r="DB50">
            <v>0</v>
          </cell>
        </row>
        <row r="51">
          <cell r="AS51">
            <v>0</v>
          </cell>
          <cell r="BF51">
            <v>0</v>
          </cell>
          <cell r="BG51">
            <v>0</v>
          </cell>
          <cell r="BH51">
            <v>0</v>
          </cell>
          <cell r="BI51">
            <v>0</v>
          </cell>
          <cell r="BX51">
            <v>0</v>
          </cell>
          <cell r="DB51">
            <v>0</v>
          </cell>
        </row>
        <row r="52">
          <cell r="AS52">
            <v>0</v>
          </cell>
          <cell r="BF52">
            <v>0</v>
          </cell>
          <cell r="BG52">
            <v>0</v>
          </cell>
          <cell r="BH52">
            <v>0</v>
          </cell>
          <cell r="BI52">
            <v>0</v>
          </cell>
          <cell r="BX52">
            <v>0</v>
          </cell>
          <cell r="DB52">
            <v>0</v>
          </cell>
        </row>
        <row r="53">
          <cell r="AS53">
            <v>0</v>
          </cell>
          <cell r="BF53">
            <v>0</v>
          </cell>
          <cell r="BG53">
            <v>0</v>
          </cell>
          <cell r="BH53">
            <v>0</v>
          </cell>
          <cell r="BI53">
            <v>0</v>
          </cell>
          <cell r="BX53">
            <v>0</v>
          </cell>
          <cell r="DB53">
            <v>0</v>
          </cell>
        </row>
        <row r="54">
          <cell r="AS54">
            <v>6.1470000000000065</v>
          </cell>
          <cell r="BF54">
            <v>25.310418312046874</v>
          </cell>
          <cell r="BG54">
            <v>23.944437060709923</v>
          </cell>
          <cell r="BH54">
            <v>21.54159363801347</v>
          </cell>
          <cell r="BI54">
            <v>29.806198906908847</v>
          </cell>
          <cell r="BX54">
            <v>100.60264791767911</v>
          </cell>
          <cell r="DB54">
            <v>47.600127780924424</v>
          </cell>
        </row>
        <row r="56">
          <cell r="AS56">
            <v>14.6</v>
          </cell>
          <cell r="BF56">
            <v>14.6</v>
          </cell>
          <cell r="BG56">
            <v>14.6</v>
          </cell>
          <cell r="BH56">
            <v>14.6</v>
          </cell>
          <cell r="BI56">
            <v>14.6</v>
          </cell>
          <cell r="BX56">
            <v>14.6</v>
          </cell>
          <cell r="DB56">
            <v>14.6</v>
          </cell>
        </row>
        <row r="57">
          <cell r="AS57">
            <v>14.6</v>
          </cell>
          <cell r="BF57">
            <v>14.6</v>
          </cell>
          <cell r="BG57">
            <v>14.6</v>
          </cell>
          <cell r="BH57">
            <v>14.6</v>
          </cell>
          <cell r="BI57">
            <v>14.6</v>
          </cell>
          <cell r="BX57">
            <v>14.6</v>
          </cell>
          <cell r="DB57">
            <v>14.6</v>
          </cell>
        </row>
        <row r="58">
          <cell r="AS58">
            <v>0.11517706576728512</v>
          </cell>
          <cell r="BF58">
            <v>0.43118259475377979</v>
          </cell>
          <cell r="BG58">
            <v>0.40791204532725589</v>
          </cell>
          <cell r="BH58">
            <v>0.36697774511096198</v>
          </cell>
          <cell r="BI58">
            <v>0.5077717019916328</v>
          </cell>
          <cell r="BX58">
            <v>1.7138440871836305</v>
          </cell>
          <cell r="DB58">
            <v>0.81090507292886582</v>
          </cell>
        </row>
        <row r="59">
          <cell r="AS59">
            <v>0.12100393700787415</v>
          </cell>
          <cell r="BF59">
            <v>0.43118259475377979</v>
          </cell>
          <cell r="BG59">
            <v>0.40791204532725589</v>
          </cell>
          <cell r="BH59">
            <v>0.36697774511096198</v>
          </cell>
          <cell r="BI59">
            <v>0.5077717019916328</v>
          </cell>
          <cell r="BX59">
            <v>1.7138440871836305</v>
          </cell>
          <cell r="DB59">
            <v>0.81090507292886582</v>
          </cell>
        </row>
        <row r="60">
          <cell r="AS60">
            <v>0.37320592092936111</v>
          </cell>
          <cell r="BF60">
            <v>0.83677599760554966</v>
          </cell>
          <cell r="BG60">
            <v>0.80707775574272234</v>
          </cell>
          <cell r="BH60">
            <v>0.75289472973104443</v>
          </cell>
          <cell r="BI60">
            <v>0.95116126874707929</v>
          </cell>
          <cell r="BX60">
            <v>3.3479097518263958</v>
          </cell>
          <cell r="DB60">
            <v>1.7040559984781238</v>
          </cell>
        </row>
        <row r="61">
          <cell r="AS61">
            <v>0.39208661417322843</v>
          </cell>
          <cell r="BF61">
            <v>0.83677599760554966</v>
          </cell>
          <cell r="BG61">
            <v>0.80707775574272234</v>
          </cell>
          <cell r="BH61">
            <v>0.75289472973104443</v>
          </cell>
          <cell r="BI61">
            <v>0.95116126874707929</v>
          </cell>
          <cell r="BX61">
            <v>3.3479097518263958</v>
          </cell>
          <cell r="DB61">
            <v>1.7040559984781238</v>
          </cell>
        </row>
        <row r="62">
          <cell r="AS62">
            <v>4.6454749859471614</v>
          </cell>
          <cell r="BF62">
            <v>7.7898871339729068</v>
          </cell>
          <cell r="BG62">
            <v>8.1977991793001621</v>
          </cell>
          <cell r="BH62">
            <v>8.5647769244111238</v>
          </cell>
          <cell r="BI62">
            <v>9.0725486264027566</v>
          </cell>
          <cell r="BX62">
            <v>9.0725486264027566</v>
          </cell>
          <cell r="DB62">
            <v>9.0725486264027566</v>
          </cell>
        </row>
        <row r="63">
          <cell r="AS63">
            <v>4.8804921259842526</v>
          </cell>
          <cell r="BF63">
            <v>7.7898871339729068</v>
          </cell>
          <cell r="BG63">
            <v>8.1977991793001621</v>
          </cell>
          <cell r="BH63">
            <v>8.5647769244111238</v>
          </cell>
          <cell r="BI63">
            <v>9.0725486264027566</v>
          </cell>
          <cell r="BX63">
            <v>5.6386255452638911</v>
          </cell>
          <cell r="DB63">
            <v>5.6386255452638911</v>
          </cell>
        </row>
        <row r="64">
          <cell r="AS64">
            <v>126.76134699853573</v>
          </cell>
          <cell r="BF64">
            <v>33.860364907208528</v>
          </cell>
          <cell r="BG64">
            <v>35.792029598652441</v>
          </cell>
          <cell r="BH64">
            <v>39.784428877520732</v>
          </cell>
          <cell r="BI64">
            <v>28.753079273095416</v>
          </cell>
          <cell r="BX64">
            <v>8.5188612600065969</v>
          </cell>
          <cell r="DB64">
            <v>18.004573515944376</v>
          </cell>
        </row>
        <row r="65">
          <cell r="AS65">
            <v>120.65723116967612</v>
          </cell>
          <cell r="BF65">
            <v>33.860364907208528</v>
          </cell>
          <cell r="BG65">
            <v>35.792029598652441</v>
          </cell>
          <cell r="BH65">
            <v>39.784428877520732</v>
          </cell>
          <cell r="BI65">
            <v>28.753079273095416</v>
          </cell>
          <cell r="BX65">
            <v>8.5188612600065969</v>
          </cell>
          <cell r="DB65">
            <v>18.004573515944376</v>
          </cell>
        </row>
        <row r="66">
          <cell r="AS66">
            <v>39.120494025504563</v>
          </cell>
          <cell r="BF66">
            <v>17.447919206308708</v>
          </cell>
          <cell r="BG66">
            <v>18.089954649492459</v>
          </cell>
          <cell r="BH66">
            <v>19.391821224748828</v>
          </cell>
          <cell r="BI66">
            <v>15.349657812740739</v>
          </cell>
          <cell r="BX66">
            <v>4.3609299778870128</v>
          </cell>
          <cell r="DB66">
            <v>8.567793554342769</v>
          </cell>
        </row>
        <row r="67">
          <cell r="AS67">
            <v>37.236670348428547</v>
          </cell>
          <cell r="BF67">
            <v>17.447919206308708</v>
          </cell>
          <cell r="BG67">
            <v>18.089954649492459</v>
          </cell>
          <cell r="BH67">
            <v>19.391821224748828</v>
          </cell>
          <cell r="BI67">
            <v>15.349657812740739</v>
          </cell>
          <cell r="BX67">
            <v>4.3609299778870128</v>
          </cell>
          <cell r="DB67">
            <v>8.567793554342769</v>
          </cell>
        </row>
        <row r="68">
          <cell r="AS68">
            <v>3.1428433140132861</v>
          </cell>
          <cell r="BF68">
            <v>1.8742248441992355</v>
          </cell>
          <cell r="BG68">
            <v>1.7809658032201745</v>
          </cell>
          <cell r="BH68">
            <v>1.7046561899805501</v>
          </cell>
          <cell r="BI68">
            <v>1.6092501237757337</v>
          </cell>
          <cell r="BX68">
            <v>1.6092501237757337</v>
          </cell>
          <cell r="DB68">
            <v>1.6092501237757337</v>
          </cell>
        </row>
        <row r="69">
          <cell r="AS69">
            <v>901.053</v>
          </cell>
          <cell r="BF69">
            <v>692.94013906703822</v>
          </cell>
          <cell r="BG69">
            <v>657.78686790268853</v>
          </cell>
          <cell r="BH69">
            <v>626.64359751972518</v>
          </cell>
          <cell r="BI69">
            <v>576.77161672520106</v>
          </cell>
          <cell r="BX69">
            <v>576.77161672520106</v>
          </cell>
          <cell r="DB69">
            <v>576.77161672520106</v>
          </cell>
        </row>
        <row r="70">
          <cell r="AS70">
            <v>863.53099999999995</v>
          </cell>
          <cell r="BF70">
            <v>692.94013906703822</v>
          </cell>
          <cell r="BG70">
            <v>657.78686790268853</v>
          </cell>
          <cell r="BH70">
            <v>626.64359751972518</v>
          </cell>
          <cell r="BI70">
            <v>576.77161672520106</v>
          </cell>
          <cell r="BX70">
            <v>576.77161672520106</v>
          </cell>
          <cell r="DB70">
            <v>576.77161672520106</v>
          </cell>
        </row>
        <row r="71">
          <cell r="AS71">
            <v>2.091741010801663</v>
          </cell>
          <cell r="BF71">
            <v>0.96690560929166192</v>
          </cell>
          <cell r="BX71">
            <v>0.80480791925644901</v>
          </cell>
          <cell r="DB71">
            <v>1.5936728158726579</v>
          </cell>
        </row>
        <row r="72">
          <cell r="AS72">
            <v>46.761793554413813</v>
          </cell>
          <cell r="BF72">
            <v>14.328539696633847</v>
          </cell>
          <cell r="BG72">
            <v>14.266392158056924</v>
          </cell>
          <cell r="BH72">
            <v>14.736367744818997</v>
          </cell>
          <cell r="BI72">
            <v>10.729275465798366</v>
          </cell>
          <cell r="BX72">
            <v>3.0237250148653354</v>
          </cell>
          <cell r="DB72">
            <v>5.9905389140117498</v>
          </cell>
        </row>
        <row r="73">
          <cell r="AS73">
            <v>44.814520732783208</v>
          </cell>
          <cell r="BF73">
            <v>14.328539696633847</v>
          </cell>
          <cell r="BG73">
            <v>14.266392158056924</v>
          </cell>
          <cell r="BH73">
            <v>14.736367744818997</v>
          </cell>
          <cell r="BI73">
            <v>10.729275465798366</v>
          </cell>
          <cell r="BX73">
            <v>3.0237250148653354</v>
          </cell>
          <cell r="DB73">
            <v>5.9905389140117498</v>
          </cell>
        </row>
        <row r="74">
          <cell r="AS74">
            <v>98.464976505299887</v>
          </cell>
          <cell r="BF74">
            <v>20.14627786547668</v>
          </cell>
          <cell r="BG74">
            <v>20.563459894735114</v>
          </cell>
          <cell r="BH74">
            <v>22.183980644213246</v>
          </cell>
          <cell r="BI74">
            <v>14.668231780636129</v>
          </cell>
          <cell r="BX74">
            <v>4.3057986036186735</v>
          </cell>
          <cell r="DB74">
            <v>8.5360751232180672</v>
          </cell>
        </row>
        <row r="75">
          <cell r="AS75">
            <v>94.364659600043638</v>
          </cell>
          <cell r="BF75">
            <v>20.14627786547668</v>
          </cell>
          <cell r="BG75">
            <v>20.563459894735114</v>
          </cell>
          <cell r="BH75">
            <v>22.183980644213246</v>
          </cell>
          <cell r="BI75">
            <v>14.668231780636129</v>
          </cell>
          <cell r="BX75">
            <v>4.3057986036186735</v>
          </cell>
          <cell r="DB75">
            <v>8.5360751232180672</v>
          </cell>
        </row>
        <row r="76">
          <cell r="AS76">
            <v>2.4367272432257021</v>
          </cell>
          <cell r="BF76">
            <v>2.3634788995304201</v>
          </cell>
          <cell r="BG76">
            <v>2.3327621836526706</v>
          </cell>
          <cell r="BH76">
            <v>2.3006564112023575</v>
          </cell>
          <cell r="BI76">
            <v>2.2859621549296509</v>
          </cell>
          <cell r="BX76">
            <v>2.2859621549296509</v>
          </cell>
          <cell r="DB76">
            <v>2.2859621549296509</v>
          </cell>
        </row>
        <row r="78">
          <cell r="AS78">
            <v>0.85263653919005078</v>
          </cell>
          <cell r="BF78">
            <v>0.2681309559352329</v>
          </cell>
          <cell r="BG78">
            <v>0.2644058999039593</v>
          </cell>
          <cell r="BH78">
            <v>0.25837618572233378</v>
          </cell>
          <cell r="BI78">
            <v>0.27241643383207176</v>
          </cell>
          <cell r="BX78">
            <v>0.26616438839505124</v>
          </cell>
          <cell r="DB78">
            <v>0.26603162732906871</v>
          </cell>
        </row>
        <row r="79">
          <cell r="AS79">
            <v>0.17803915771188875</v>
          </cell>
          <cell r="BF79">
            <v>0.2681309559352329</v>
          </cell>
          <cell r="BG79">
            <v>0.2644058999039593</v>
          </cell>
          <cell r="BH79">
            <v>0.25837618572233378</v>
          </cell>
          <cell r="BI79">
            <v>0.27241643383207176</v>
          </cell>
          <cell r="BX79">
            <v>0.26616438839505119</v>
          </cell>
          <cell r="DB79">
            <v>0.26603162732906871</v>
          </cell>
        </row>
        <row r="80">
          <cell r="AS80">
            <v>8.4552199502905934E-2</v>
          </cell>
          <cell r="BF80">
            <v>0.19070148201410511</v>
          </cell>
          <cell r="BG80">
            <v>0.18343791736621171</v>
          </cell>
          <cell r="BH80">
            <v>0.17163405208348698</v>
          </cell>
          <cell r="BI80">
            <v>0.19926266531002246</v>
          </cell>
          <cell r="BX80">
            <v>0.18691257844249229</v>
          </cell>
          <cell r="DB80">
            <v>0.18669854621333853</v>
          </cell>
        </row>
        <row r="81">
          <cell r="AS81">
            <v>8.2103687551395715E-2</v>
          </cell>
          <cell r="BF81">
            <v>0.1949036603353258</v>
          </cell>
          <cell r="BG81">
            <v>0.19070945949384457</v>
          </cell>
          <cell r="BH81">
            <v>0.18178902454654766</v>
          </cell>
          <cell r="BI81">
            <v>0.20978475139951402</v>
          </cell>
          <cell r="BX81">
            <v>0.19496887068004695</v>
          </cell>
          <cell r="DB81">
            <v>0.18669854621333853</v>
          </cell>
        </row>
        <row r="82">
          <cell r="AS82">
            <v>5.6796237607295699E-2</v>
          </cell>
          <cell r="BF82">
            <v>0.14033063544143459</v>
          </cell>
          <cell r="BG82">
            <v>0.13731081083556809</v>
          </cell>
          <cell r="BH82">
            <v>0.13088809767351431</v>
          </cell>
          <cell r="BI82">
            <v>0.1510450210076501</v>
          </cell>
          <cell r="BX82">
            <v>0.14037758688963378</v>
          </cell>
          <cell r="DB82">
            <v>0.13152351377350574</v>
          </cell>
        </row>
        <row r="83">
          <cell r="AS83">
            <v>0.18019933699729573</v>
          </cell>
          <cell r="BF83">
            <v>8.4053899265615156E-2</v>
          </cell>
          <cell r="BG83">
            <v>-3.3163431534454738E-2</v>
          </cell>
          <cell r="BH83">
            <v>-5.620477897669738E-2</v>
          </cell>
          <cell r="BI83">
            <v>0.19900917954747874</v>
          </cell>
          <cell r="BX83">
            <v>0.18762495622930503</v>
          </cell>
          <cell r="DB83">
            <v>2.0210079962522241E-2</v>
          </cell>
        </row>
        <row r="84">
          <cell r="AS84">
            <v>-4.2045567936138344</v>
          </cell>
          <cell r="BF84">
            <v>0.10720900184962442</v>
          </cell>
          <cell r="BG84">
            <v>-4.6595377048006051E-2</v>
          </cell>
          <cell r="BH84">
            <v>-7.7727806378210113E-2</v>
          </cell>
          <cell r="BI84">
            <v>0.26416373827601103</v>
          </cell>
          <cell r="BX84">
            <v>0.27092079524524892</v>
          </cell>
          <cell r="DB84">
            <v>1.9182570142096809E-2</v>
          </cell>
        </row>
        <row r="85">
          <cell r="AS85">
            <v>-1.4190402051469917</v>
          </cell>
          <cell r="BF85">
            <v>0.15174020369941987</v>
          </cell>
          <cell r="BG85">
            <v>-6.998894460769596E-2</v>
          </cell>
          <cell r="BH85">
            <v>-0.11693612505493463</v>
          </cell>
          <cell r="BI85">
            <v>0.39201843659554508</v>
          </cell>
          <cell r="BX85">
            <v>0.39956522143853174</v>
          </cell>
          <cell r="DB85">
            <v>1.7852753518447496E-2</v>
          </cell>
        </row>
        <row r="86">
          <cell r="AS86">
            <v>-1.5590085556114746</v>
          </cell>
          <cell r="BF86">
            <v>0.16446734397757037</v>
          </cell>
          <cell r="BG86">
            <v>-5.3969129806392402E-2</v>
          </cell>
          <cell r="BH86">
            <v>-0.10035080033847378</v>
          </cell>
          <cell r="BI86">
            <v>0.38365802492491552</v>
          </cell>
          <cell r="BX86">
            <v>0.46793484143136693</v>
          </cell>
          <cell r="DB86">
            <v>1.7852753518447496E-2</v>
          </cell>
        </row>
        <row r="87">
          <cell r="AS87">
            <v>-1.6695349090513019</v>
          </cell>
          <cell r="BF87">
            <v>0.16446734397757035</v>
          </cell>
          <cell r="BG87">
            <v>-5.3969129806392478E-2</v>
          </cell>
          <cell r="BH87">
            <v>-0.10035080033847375</v>
          </cell>
          <cell r="BI87">
            <v>0.38365802492491569</v>
          </cell>
          <cell r="BX87">
            <v>0.46793484143136665</v>
          </cell>
          <cell r="DB87">
            <v>7.8597979172709241E-3</v>
          </cell>
        </row>
        <row r="88">
          <cell r="AS88">
            <v>-1.6050528136320832</v>
          </cell>
          <cell r="BF88">
            <v>0.16446734397757043</v>
          </cell>
          <cell r="BG88">
            <v>-5.3969129806392561E-2</v>
          </cell>
          <cell r="BH88">
            <v>-0.10035080033847374</v>
          </cell>
          <cell r="BI88">
            <v>0.38365802492491569</v>
          </cell>
          <cell r="BX88">
            <v>0.46793484143136677</v>
          </cell>
          <cell r="DB88">
            <v>7.8597979172709536E-3</v>
          </cell>
        </row>
        <row r="89">
          <cell r="AS89">
            <v>40.333333333333293</v>
          </cell>
          <cell r="BF89">
            <v>18.06633020152681</v>
          </cell>
          <cell r="BG89">
            <v>20.096977456802747</v>
          </cell>
          <cell r="BH89">
            <v>23.338682082264736</v>
          </cell>
          <cell r="BI89">
            <v>17.867377387943247</v>
          </cell>
          <cell r="BX89">
            <v>5.2936837686978446</v>
          </cell>
          <cell r="DB89" t="e">
            <v>#REF!</v>
          </cell>
        </row>
        <row r="90">
          <cell r="AS90">
            <v>40.333333333333293</v>
          </cell>
          <cell r="BF90">
            <v>18.06633020152681</v>
          </cell>
          <cell r="BG90">
            <v>20.096977456802747</v>
          </cell>
          <cell r="BH90">
            <v>23.338682082264736</v>
          </cell>
          <cell r="BI90">
            <v>17.867377387943247</v>
          </cell>
          <cell r="BX90">
            <v>3.2900458025501473</v>
          </cell>
          <cell r="DB90" t="e">
            <v>#REF!</v>
          </cell>
        </row>
        <row r="91">
          <cell r="AS91">
            <v>40.408698502895824</v>
          </cell>
          <cell r="BF91">
            <v>8.5239931143364043</v>
          </cell>
          <cell r="BG91">
            <v>8.8150691222782811</v>
          </cell>
          <cell r="BH91">
            <v>9.642457055384277</v>
          </cell>
          <cell r="BI91">
            <v>6.416655564049587</v>
          </cell>
          <cell r="BX91">
            <v>1.8835826281433699</v>
          </cell>
          <cell r="DB91" t="e">
            <v>#REF!</v>
          </cell>
        </row>
        <row r="92">
          <cell r="AS92">
            <v>2.4747146952241894E-2</v>
          </cell>
          <cell r="BF92">
            <v>0.11731590893921673</v>
          </cell>
          <cell r="BG92">
            <v>0.11344210534579983</v>
          </cell>
          <cell r="BH92">
            <v>0.10370800660622152</v>
          </cell>
          <cell r="BI92">
            <v>0.15584442549833458</v>
          </cell>
          <cell r="BX92">
            <v>2.6400296838167949</v>
          </cell>
          <cell r="DB92" t="e">
            <v>#REF!</v>
          </cell>
        </row>
        <row r="95">
          <cell r="AS95">
            <v>0</v>
          </cell>
          <cell r="BF95">
            <v>0</v>
          </cell>
          <cell r="BG95">
            <v>0</v>
          </cell>
          <cell r="BH95">
            <v>0</v>
          </cell>
          <cell r="BI95">
            <v>0</v>
          </cell>
          <cell r="BX95">
            <v>0</v>
          </cell>
          <cell r="DB95" t="e">
            <v>#REF!</v>
          </cell>
        </row>
        <row r="96">
          <cell r="AS96">
            <v>0.38380943977187759</v>
          </cell>
          <cell r="BF96">
            <v>0.55000677542739018</v>
          </cell>
          <cell r="BG96">
            <v>0.57004218824491693</v>
          </cell>
          <cell r="BH96">
            <v>0.60280793501149488</v>
          </cell>
          <cell r="BI96">
            <v>0.58603610759699931</v>
          </cell>
          <cell r="BX96">
            <v>0.58603610759699931</v>
          </cell>
          <cell r="DB96" t="e">
            <v>#REF!</v>
          </cell>
        </row>
        <row r="97">
          <cell r="AS97">
            <v>0.49147538206502667</v>
          </cell>
          <cell r="BF97">
            <v>-0.35882774240194204</v>
          </cell>
          <cell r="BG97">
            <v>-0.41402463785414495</v>
          </cell>
          <cell r="BH97">
            <v>-0.45823033361351068</v>
          </cell>
          <cell r="BI97">
            <v>-0.52623012937028235</v>
          </cell>
          <cell r="BX97">
            <v>-0.52623012937028235</v>
          </cell>
          <cell r="DB97" t="e">
            <v>#REF!</v>
          </cell>
        </row>
        <row r="98">
          <cell r="AS98">
            <v>72.71320754716983</v>
          </cell>
          <cell r="BF98">
            <v>-63.807610110497166</v>
          </cell>
          <cell r="BG98">
            <v>-36.361736652694248</v>
          </cell>
          <cell r="BH98">
            <v>-25.443317218455523</v>
          </cell>
          <cell r="BI98">
            <v>-25.889964358316234</v>
          </cell>
          <cell r="BX98">
            <v>-33.038075152527135</v>
          </cell>
          <cell r="DB98"/>
        </row>
      </sheetData>
      <sheetData sheetId="6">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6.1470000000000065</v>
          </cell>
          <cell r="BF4">
            <v>25.310418312046874</v>
          </cell>
          <cell r="BG4">
            <v>23.944437060709923</v>
          </cell>
          <cell r="BH4">
            <v>21.54159363801347</v>
          </cell>
          <cell r="BI4">
            <v>29.806198906908847</v>
          </cell>
          <cell r="BX4">
            <v>100.60264791767911</v>
          </cell>
          <cell r="DB4">
            <v>51.347792544922314</v>
          </cell>
        </row>
        <row r="5">
          <cell r="AS5">
            <v>10.117999999999999</v>
          </cell>
          <cell r="BF5">
            <v>13.965392292714002</v>
          </cell>
          <cell r="BG5">
            <v>14.119301677778456</v>
          </cell>
          <cell r="BH5">
            <v>14.276040582415831</v>
          </cell>
          <cell r="BI5">
            <v>14.435667993635715</v>
          </cell>
          <cell r="BX5">
            <v>56.796402546544002</v>
          </cell>
          <cell r="DB5">
            <v>28.711708576051546</v>
          </cell>
        </row>
        <row r="6">
          <cell r="AS6">
            <v>0</v>
          </cell>
          <cell r="BF6">
            <v>0</v>
          </cell>
          <cell r="BG6">
            <v>0</v>
          </cell>
          <cell r="BH6">
            <v>0</v>
          </cell>
          <cell r="BI6">
            <v>0</v>
          </cell>
          <cell r="BX6">
            <v>0</v>
          </cell>
          <cell r="DB6">
            <v>0</v>
          </cell>
        </row>
        <row r="7">
          <cell r="AS7">
            <v>0</v>
          </cell>
          <cell r="BF7">
            <v>0</v>
          </cell>
          <cell r="BG7">
            <v>0</v>
          </cell>
          <cell r="BH7">
            <v>0</v>
          </cell>
          <cell r="BI7">
            <v>0</v>
          </cell>
          <cell r="BX7">
            <v>0</v>
          </cell>
          <cell r="DB7">
            <v>0</v>
          </cell>
        </row>
        <row r="8">
          <cell r="BX8">
            <v>0</v>
          </cell>
          <cell r="DB8">
            <v>0</v>
          </cell>
        </row>
        <row r="9">
          <cell r="AS9">
            <v>0</v>
          </cell>
          <cell r="BF9">
            <v>0</v>
          </cell>
          <cell r="BG9">
            <v>0</v>
          </cell>
          <cell r="BH9">
            <v>0</v>
          </cell>
          <cell r="BI9">
            <v>0</v>
          </cell>
          <cell r="BX9">
            <v>0</v>
          </cell>
          <cell r="DB9">
            <v>0</v>
          </cell>
        </row>
        <row r="10">
          <cell r="AS10">
            <v>463.11100000000005</v>
          </cell>
          <cell r="BF10">
            <v>434.26871014254311</v>
          </cell>
          <cell r="BG10">
            <v>428.98989723514103</v>
          </cell>
          <cell r="BH10">
            <v>425.14912239554565</v>
          </cell>
          <cell r="BI10">
            <v>419.45620202514334</v>
          </cell>
          <cell r="BX10">
            <v>0</v>
          </cell>
          <cell r="DB10">
            <v>0</v>
          </cell>
        </row>
        <row r="11">
          <cell r="AS11">
            <v>2.9390000000000001</v>
          </cell>
          <cell r="BF11">
            <v>9.8429404546848964</v>
          </cell>
          <cell r="BG11">
            <v>9.3117255236094163</v>
          </cell>
          <cell r="BH11">
            <v>8.3772864147830184</v>
          </cell>
          <cell r="BI11">
            <v>11.591299574908996</v>
          </cell>
          <cell r="BX11">
            <v>39.123251967986327</v>
          </cell>
          <cell r="DB11">
            <v>19.968585989692016</v>
          </cell>
        </row>
        <row r="12">
          <cell r="AS12">
            <v>0</v>
          </cell>
          <cell r="BF12">
            <v>0</v>
          </cell>
          <cell r="BG12">
            <v>0</v>
          </cell>
          <cell r="BH12">
            <v>0</v>
          </cell>
          <cell r="BI12">
            <v>0</v>
          </cell>
          <cell r="BX12">
            <v>0</v>
          </cell>
          <cell r="DB12">
            <v>0</v>
          </cell>
        </row>
        <row r="13">
          <cell r="AS13">
            <v>0.71399999999999997</v>
          </cell>
          <cell r="BF13">
            <v>0</v>
          </cell>
          <cell r="BG13">
            <v>0</v>
          </cell>
          <cell r="BH13">
            <v>0</v>
          </cell>
          <cell r="BI13">
            <v>0</v>
          </cell>
          <cell r="BX13">
            <v>0</v>
          </cell>
          <cell r="DB13">
            <v>0</v>
          </cell>
        </row>
        <row r="14">
          <cell r="AS14">
            <v>19.918000000000003</v>
          </cell>
          <cell r="BF14">
            <v>49.118751059445771</v>
          </cell>
          <cell r="BG14">
            <v>47.3754642620978</v>
          </cell>
          <cell r="BH14">
            <v>44.194920635212313</v>
          </cell>
          <cell r="BI14">
            <v>55.833166475453559</v>
          </cell>
          <cell r="BX14">
            <v>196.52230243220944</v>
          </cell>
          <cell r="DB14">
            <v>100.02808711066588</v>
          </cell>
        </row>
        <row r="15">
          <cell r="AS15">
            <v>0</v>
          </cell>
          <cell r="BF15">
            <v>0</v>
          </cell>
          <cell r="BG15">
            <v>0</v>
          </cell>
          <cell r="BH15">
            <v>0</v>
          </cell>
          <cell r="BI15">
            <v>0</v>
          </cell>
          <cell r="BX15">
            <v>0</v>
          </cell>
          <cell r="DB15">
            <v>0</v>
          </cell>
        </row>
        <row r="16">
          <cell r="AS16">
            <v>645.96900000000005</v>
          </cell>
          <cell r="BF16">
            <v>733.32984268504526</v>
          </cell>
          <cell r="BG16">
            <v>731.18084338329959</v>
          </cell>
          <cell r="BH16">
            <v>707.44064505764482</v>
          </cell>
          <cell r="BI16">
            <v>763.73931003768917</v>
          </cell>
          <cell r="BX16">
            <v>0</v>
          </cell>
          <cell r="DB16">
            <v>0</v>
          </cell>
        </row>
        <row r="17">
          <cell r="AS17">
            <v>19.918000000000003</v>
          </cell>
          <cell r="BF17">
            <v>49.118751059445771</v>
          </cell>
          <cell r="BG17">
            <v>47.3754642620978</v>
          </cell>
          <cell r="BH17">
            <v>44.194920635212313</v>
          </cell>
          <cell r="BI17">
            <v>55.833166475453559</v>
          </cell>
          <cell r="BX17">
            <v>196.52230243220944</v>
          </cell>
          <cell r="DB17">
            <v>100.02808711066588</v>
          </cell>
        </row>
        <row r="18">
          <cell r="AS18">
            <v>-9.6219999999999999</v>
          </cell>
          <cell r="BF18">
            <v>-12.00541603980794</v>
          </cell>
          <cell r="BG18">
            <v>5.1348727750640535</v>
          </cell>
          <cell r="BH18">
            <v>8.4138843472142355</v>
          </cell>
          <cell r="BI18">
            <v>-28.117336408082679</v>
          </cell>
          <cell r="BX18">
            <v>-24.951599511984767</v>
          </cell>
          <cell r="DB18">
            <v>-19.703452060868443</v>
          </cell>
        </row>
        <row r="19">
          <cell r="BX19">
            <v>0</v>
          </cell>
          <cell r="DB19">
            <v>0</v>
          </cell>
        </row>
        <row r="20">
          <cell r="AS20">
            <v>-9.6219999999999999</v>
          </cell>
          <cell r="BF20">
            <v>-12.00541603980794</v>
          </cell>
          <cell r="BG20">
            <v>5.1348727750640535</v>
          </cell>
          <cell r="BH20">
            <v>8.4138843472142355</v>
          </cell>
          <cell r="BI20">
            <v>-28.117336408082679</v>
          </cell>
          <cell r="BX20">
            <v>-26.57399532561233</v>
          </cell>
          <cell r="DB20">
            <v>-19.703452060868443</v>
          </cell>
        </row>
        <row r="21">
          <cell r="AS21">
            <v>-4.9809999999999999</v>
          </cell>
          <cell r="BF21">
            <v>14.394794314671287</v>
          </cell>
          <cell r="BG21">
            <v>-6.1568409777688089</v>
          </cell>
          <cell r="BH21">
            <v>-10.088457922989164</v>
          </cell>
          <cell r="BI21">
            <v>33.71339010066032</v>
          </cell>
          <cell r="BX21">
            <v>31.862885514573634</v>
          </cell>
          <cell r="DB21">
            <v>23.624932177671155</v>
          </cell>
        </row>
        <row r="22">
          <cell r="AS22">
            <v>5.3150000000000031</v>
          </cell>
          <cell r="BF22">
            <v>51.508129334309118</v>
          </cell>
          <cell r="BG22">
            <v>46.353496059393045</v>
          </cell>
          <cell r="BH22">
            <v>42.520347059437384</v>
          </cell>
          <cell r="BI22">
            <v>61.4292201680312</v>
          </cell>
          <cell r="BX22">
            <v>201.81119262117076</v>
          </cell>
          <cell r="DB22">
            <v>103.94956722746859</v>
          </cell>
        </row>
        <row r="23">
          <cell r="AS23">
            <v>-5.407</v>
          </cell>
          <cell r="BF23">
            <v>-6.4313025460662914</v>
          </cell>
          <cell r="BG23">
            <v>-6.4956155715269572</v>
          </cell>
          <cell r="BH23">
            <v>-6.5605717272422224</v>
          </cell>
          <cell r="BI23">
            <v>-6.6261774445146449</v>
          </cell>
          <cell r="BX23">
            <v>-26.113667289350118</v>
          </cell>
          <cell r="DB23">
            <v>-13.186749171756867</v>
          </cell>
        </row>
        <row r="24">
          <cell r="AS24">
            <v>-5.1150000000000002</v>
          </cell>
          <cell r="BF24">
            <v>-4.5953132240520791</v>
          </cell>
          <cell r="BG24">
            <v>-4.7046093235163653</v>
          </cell>
          <cell r="BH24">
            <v>-4.8165049492318097</v>
          </cell>
          <cell r="BI24">
            <v>-4.9310619289924471</v>
          </cell>
          <cell r="BX24">
            <v>-19.047489425792701</v>
          </cell>
          <cell r="DB24">
            <v>-9.7475668782242568</v>
          </cell>
        </row>
        <row r="25">
          <cell r="AS25">
            <v>213.98499999999999</v>
          </cell>
          <cell r="BF25">
            <v>110.68899999999999</v>
          </cell>
          <cell r="BG25">
            <v>108.18899999999999</v>
          </cell>
          <cell r="BH25">
            <v>90.688999999999993</v>
          </cell>
          <cell r="BI25">
            <v>88.188999999999993</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-10.522</v>
          </cell>
          <cell r="BF28">
            <v>-11.02661577011837</v>
          </cell>
          <cell r="BG28">
            <v>-11.200224895043323</v>
          </cell>
          <cell r="BH28">
            <v>-11.377076676474033</v>
          </cell>
          <cell r="BI28">
            <v>-11.557239373507091</v>
          </cell>
          <cell r="BX28">
            <v>-45.161156715142823</v>
          </cell>
          <cell r="DB28">
            <v>-22.934316049981124</v>
          </cell>
        </row>
        <row r="29">
          <cell r="AS29">
            <v>-5.2069999999999972</v>
          </cell>
          <cell r="BF29">
            <v>40.481513564190749</v>
          </cell>
          <cell r="BG29">
            <v>35.153271164349718</v>
          </cell>
          <cell r="BH29">
            <v>31.143270382963351</v>
          </cell>
          <cell r="BI29">
            <v>49.871980794524106</v>
          </cell>
          <cell r="BX29">
            <v>156.65003590602794</v>
          </cell>
          <cell r="DB29">
            <v>81.015251177487471</v>
          </cell>
        </row>
        <row r="30">
          <cell r="AS30">
            <v>-106.077</v>
          </cell>
          <cell r="BF30">
            <v>-17.500000000000014</v>
          </cell>
          <cell r="BG30">
            <v>-2.5</v>
          </cell>
          <cell r="BH30">
            <v>-17.5</v>
          </cell>
          <cell r="BI30">
            <v>-2.5</v>
          </cell>
          <cell r="BX30">
            <v>-40.000000000000014</v>
          </cell>
          <cell r="DB30">
            <v>-20</v>
          </cell>
        </row>
        <row r="31">
          <cell r="AS31">
            <v>247.929</v>
          </cell>
          <cell r="BF31">
            <v>382.47222344253657</v>
          </cell>
          <cell r="BG31">
            <v>392.41772289494099</v>
          </cell>
          <cell r="BH31">
            <v>398.86579916211878</v>
          </cell>
          <cell r="BI31">
            <v>410.28141140573939</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-17.500000000000014</v>
          </cell>
          <cell r="BG34">
            <v>-2.5</v>
          </cell>
          <cell r="BH34">
            <v>-17.5</v>
          </cell>
          <cell r="BI34">
            <v>-2.5</v>
          </cell>
          <cell r="BX34">
            <v>-40.000000000000014</v>
          </cell>
          <cell r="DB34">
            <v>-20</v>
          </cell>
        </row>
        <row r="35">
          <cell r="AS35">
            <v>0</v>
          </cell>
          <cell r="BF35">
            <v>0</v>
          </cell>
          <cell r="BG35">
            <v>0</v>
          </cell>
          <cell r="BH35">
            <v>0</v>
          </cell>
          <cell r="BI35">
            <v>0</v>
          </cell>
          <cell r="BX35">
            <v>0</v>
          </cell>
          <cell r="DB35">
            <v>0</v>
          </cell>
        </row>
        <row r="36">
          <cell r="AS36">
            <v>179.70599999999999</v>
          </cell>
          <cell r="BF36">
            <v>81.241</v>
          </cell>
          <cell r="BG36">
            <v>78.741</v>
          </cell>
          <cell r="BH36">
            <v>61.241</v>
          </cell>
          <cell r="BI36">
            <v>58.741</v>
          </cell>
          <cell r="BX36">
            <v>0</v>
          </cell>
          <cell r="DB36">
            <v>0</v>
          </cell>
        </row>
        <row r="37">
          <cell r="AS37">
            <v>61.868000000000002</v>
          </cell>
          <cell r="BF37">
            <v>0</v>
          </cell>
          <cell r="BG37">
            <v>0</v>
          </cell>
          <cell r="BH37">
            <v>0</v>
          </cell>
          <cell r="BI37">
            <v>0</v>
          </cell>
          <cell r="BX37">
            <v>0</v>
          </cell>
          <cell r="DB37">
            <v>0</v>
          </cell>
        </row>
        <row r="38">
          <cell r="AS38">
            <v>-4.9820000000000002</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BX40">
            <v>0</v>
          </cell>
          <cell r="DB40">
            <v>0</v>
          </cell>
        </row>
        <row r="41">
          <cell r="BX41">
            <v>0</v>
          </cell>
          <cell r="DB41">
            <v>-23.624932177671155</v>
          </cell>
        </row>
        <row r="42">
          <cell r="AS42">
            <v>56.886000000000003</v>
          </cell>
          <cell r="BF42">
            <v>0</v>
          </cell>
          <cell r="BG42">
            <v>0</v>
          </cell>
          <cell r="BH42">
            <v>0</v>
          </cell>
          <cell r="BI42">
            <v>0</v>
          </cell>
          <cell r="BX42">
            <v>0</v>
          </cell>
          <cell r="DB42">
            <v>-23.624932177671155</v>
          </cell>
        </row>
        <row r="43">
          <cell r="AS43">
            <v>7.4700000000000131</v>
          </cell>
          <cell r="BF43">
            <v>22.981513564190735</v>
          </cell>
          <cell r="BG43">
            <v>32.653271164349718</v>
          </cell>
          <cell r="BH43">
            <v>13.643270382963351</v>
          </cell>
          <cell r="BI43">
            <v>47.371980794524106</v>
          </cell>
          <cell r="BX43">
            <v>116.65003590602791</v>
          </cell>
          <cell r="DB43">
            <v>37.390318999816316</v>
          </cell>
        </row>
        <row r="44">
          <cell r="AS44">
            <v>244.85499999999999</v>
          </cell>
          <cell r="BF44">
            <v>234.09485349063715</v>
          </cell>
          <cell r="BG44">
            <v>231.19245909535627</v>
          </cell>
          <cell r="BH44">
            <v>228.32299286821694</v>
          </cell>
          <cell r="BI44">
            <v>225.48744265426345</v>
          </cell>
          <cell r="BX44">
            <v>225.48744265426345</v>
          </cell>
          <cell r="DB44">
            <v>225.48744265426345</v>
          </cell>
        </row>
        <row r="45">
          <cell r="AS45">
            <v>19.269000000000005</v>
          </cell>
          <cell r="BF45">
            <v>48.360834651547094</v>
          </cell>
          <cell r="BG45">
            <v>46.107443326601981</v>
          </cell>
          <cell r="BH45">
            <v>42.523612899117566</v>
          </cell>
          <cell r="BI45">
            <v>53.756809447550467</v>
          </cell>
          <cell r="BX45">
            <v>190.74870032481715</v>
          </cell>
          <cell r="DB45">
            <v>96.28042234666799</v>
          </cell>
        </row>
        <row r="46">
          <cell r="AS46">
            <v>-73.602000000000004</v>
          </cell>
          <cell r="BF46">
            <v>-26.137237495255036</v>
          </cell>
          <cell r="BG46">
            <v>-14.722193097748079</v>
          </cell>
          <cell r="BH46">
            <v>-30.551650252248962</v>
          </cell>
          <cell r="BI46">
            <v>-8.4611856809294466</v>
          </cell>
          <cell r="BX46">
            <v>-79.872266526181534</v>
          </cell>
          <cell r="DB46">
            <v>-62.637768110849564</v>
          </cell>
        </row>
        <row r="47">
          <cell r="AS47">
            <v>-0.26500000000000001</v>
          </cell>
          <cell r="BF47">
            <v>0.75791640789867354</v>
          </cell>
          <cell r="BG47">
            <v>1.2680209354958194</v>
          </cell>
          <cell r="BH47">
            <v>1.6713077360947537</v>
          </cell>
          <cell r="BI47">
            <v>2.0763570279030916</v>
          </cell>
          <cell r="BX47">
            <v>5.7736021073923389</v>
          </cell>
          <cell r="DB47">
            <v>0</v>
          </cell>
        </row>
        <row r="48">
          <cell r="AS48">
            <v>-2.0000000000166551E-3</v>
          </cell>
          <cell r="BF48">
            <v>-1.4210854715202004E-14</v>
          </cell>
          <cell r="BG48">
            <v>0</v>
          </cell>
          <cell r="BH48">
            <v>2.8421709430404007E-14</v>
          </cell>
          <cell r="BI48">
            <v>1.4210854715202004E-14</v>
          </cell>
          <cell r="BX48">
            <v>2.8421709430404007E-14</v>
          </cell>
          <cell r="DB48">
            <v>331.63726433487386</v>
          </cell>
        </row>
        <row r="49">
          <cell r="AS49">
            <v>121.851</v>
          </cell>
          <cell r="BF49">
            <v>-29.216363337711172</v>
          </cell>
          <cell r="BG49">
            <v>-43.076021503707182</v>
          </cell>
          <cell r="BH49">
            <v>-51.560181445364634</v>
          </cell>
          <cell r="BI49">
            <v>-75.408147070865695</v>
          </cell>
          <cell r="BX49">
            <v>-75.408147070865695</v>
          </cell>
          <cell r="DB49">
            <v>-75.408147070865695</v>
          </cell>
        </row>
        <row r="50">
          <cell r="AS50">
            <v>0</v>
          </cell>
          <cell r="BF50">
            <v>0</v>
          </cell>
          <cell r="BG50">
            <v>0</v>
          </cell>
          <cell r="BH50">
            <v>0</v>
          </cell>
          <cell r="BI50">
            <v>0</v>
          </cell>
          <cell r="BX50">
            <v>0</v>
          </cell>
          <cell r="DB50">
            <v>0</v>
          </cell>
        </row>
        <row r="51">
          <cell r="AS51">
            <v>247.929</v>
          </cell>
          <cell r="BF51">
            <v>382.47222344253657</v>
          </cell>
          <cell r="BG51">
            <v>392.41772289494099</v>
          </cell>
          <cell r="BH51">
            <v>398.86579916211878</v>
          </cell>
          <cell r="BI51">
            <v>410.28141140573939</v>
          </cell>
          <cell r="BX51">
            <v>410.28141140573939</v>
          </cell>
          <cell r="DB51">
            <v>410.28141140573939</v>
          </cell>
        </row>
        <row r="52">
          <cell r="AS52">
            <v>369.78</v>
          </cell>
          <cell r="BF52">
            <v>353.25586010482539</v>
          </cell>
          <cell r="BG52">
            <v>349.34170139123381</v>
          </cell>
          <cell r="BH52">
            <v>347.30561771675411</v>
          </cell>
          <cell r="BI52">
            <v>334.87326433487368</v>
          </cell>
          <cell r="BX52">
            <v>334.87326433487368</v>
          </cell>
          <cell r="DB52">
            <v>334.87326433487368</v>
          </cell>
        </row>
        <row r="53">
          <cell r="AS53">
            <v>3.3979999999999677</v>
          </cell>
          <cell r="BF53">
            <v>3.2359999999998763</v>
          </cell>
          <cell r="BG53">
            <v>3.2359999999998763</v>
          </cell>
          <cell r="BH53">
            <v>3.2359999999998195</v>
          </cell>
          <cell r="BI53">
            <v>3.2359999999998195</v>
          </cell>
          <cell r="BX53">
            <v>3.2359999999998195</v>
          </cell>
          <cell r="DB53">
            <v>3.2359999999998195</v>
          </cell>
        </row>
        <row r="56">
          <cell r="AS56">
            <v>15.079020575227061</v>
          </cell>
          <cell r="BF56">
            <v>16.400152033056916</v>
          </cell>
          <cell r="BG56">
            <v>16.394157934511185</v>
          </cell>
          <cell r="BH56">
            <v>16.38942628733502</v>
          </cell>
          <cell r="BI56">
            <v>16.394578751634374</v>
          </cell>
          <cell r="BX56" t="e">
            <v>#REF!</v>
          </cell>
          <cell r="DB56">
            <v>85.653248418294254</v>
          </cell>
        </row>
        <row r="57">
          <cell r="AS57">
            <v>88.411701115227899</v>
          </cell>
          <cell r="BF57">
            <v>78.922547476641498</v>
          </cell>
          <cell r="BG57">
            <v>78.96696019410949</v>
          </cell>
          <cell r="BH57">
            <v>79.023048098214176</v>
          </cell>
          <cell r="BI57">
            <v>78.970851922988388</v>
          </cell>
          <cell r="BX57">
            <v>101.13271463661243</v>
          </cell>
          <cell r="DB57">
            <v>90.001402748003542</v>
          </cell>
        </row>
        <row r="58">
          <cell r="AS58">
            <v>15.53705568747748</v>
          </cell>
          <cell r="BF58">
            <v>18.359395153737292</v>
          </cell>
          <cell r="BG58">
            <v>18.351789750514484</v>
          </cell>
          <cell r="BH58">
            <v>18.356065756719229</v>
          </cell>
          <cell r="BI58">
            <v>18.355750220323671</v>
          </cell>
          <cell r="BX58">
            <v>18.599339594105178</v>
          </cell>
          <cell r="DB58">
            <v>13.687359267081156</v>
          </cell>
        </row>
        <row r="59">
          <cell r="AS59">
            <v>181.56168864167643</v>
          </cell>
          <cell r="BF59">
            <v>141.81037198501681</v>
          </cell>
          <cell r="BG59">
            <v>141.83515840392863</v>
          </cell>
          <cell r="BH59">
            <v>141.82276519447271</v>
          </cell>
          <cell r="BI59">
            <v>141.82896179920067</v>
          </cell>
          <cell r="BX59">
            <v>174.72647277507988</v>
          </cell>
          <cell r="DB59">
            <v>161.18418286279123</v>
          </cell>
        </row>
        <row r="60">
          <cell r="AS60">
            <v>-77.612931838971065</v>
          </cell>
          <cell r="BF60">
            <v>-52.148154759042832</v>
          </cell>
          <cell r="BG60">
            <v>-52.222110365787501</v>
          </cell>
          <cell r="BH60">
            <v>-52.230821481709206</v>
          </cell>
          <cell r="BI60">
            <v>-52.200362202179839</v>
          </cell>
          <cell r="BX60">
            <v>-54.994418544362283</v>
          </cell>
          <cell r="DB60">
            <v>-57.495420847706583</v>
          </cell>
        </row>
        <row r="61">
          <cell r="AS61">
            <v>0.2607664750908481</v>
          </cell>
          <cell r="BF61">
            <v>0.32616481712067119</v>
          </cell>
          <cell r="BG61">
            <v>0.32640911488816277</v>
          </cell>
          <cell r="BH61">
            <v>0.32622347707925842</v>
          </cell>
          <cell r="BI61">
            <v>0.32626580302936414</v>
          </cell>
          <cell r="BX61">
            <v>1.8582319223343076</v>
          </cell>
          <cell r="DB61">
            <v>1.1784684096310452</v>
          </cell>
        </row>
        <row r="63">
          <cell r="AS63">
            <v>121.851</v>
          </cell>
          <cell r="BF63">
            <v>-29.216363337711172</v>
          </cell>
          <cell r="BG63">
            <v>-43.076021503707182</v>
          </cell>
          <cell r="BH63">
            <v>-51.560181445364634</v>
          </cell>
          <cell r="BI63">
            <v>-75.408147070865695</v>
          </cell>
          <cell r="BX63">
            <v>-75.408147070865695</v>
          </cell>
          <cell r="DB63">
            <v>-75.408147070865695</v>
          </cell>
        </row>
        <row r="64">
          <cell r="BX64">
            <v>0</v>
          </cell>
          <cell r="DB64">
            <v>0</v>
          </cell>
        </row>
        <row r="65">
          <cell r="BX65">
            <v>0</v>
          </cell>
          <cell r="DB65">
            <v>0</v>
          </cell>
        </row>
        <row r="66">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-29.216363337711172</v>
          </cell>
          <cell r="BG69">
            <v>-43.076021503707182</v>
          </cell>
          <cell r="BH69">
            <v>-51.560181445364634</v>
          </cell>
          <cell r="BI69">
            <v>-75.408147070865695</v>
          </cell>
          <cell r="BX69">
            <v>-75.408147070865695</v>
          </cell>
          <cell r="DB69">
            <v>-75.408147070865695</v>
          </cell>
        </row>
        <row r="73">
          <cell r="BX73">
            <v>0</v>
          </cell>
          <cell r="DB73">
            <v>0</v>
          </cell>
        </row>
        <row r="74">
          <cell r="BX74">
            <v>0</v>
          </cell>
          <cell r="DB74">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0">
          <cell r="BX80">
            <v>0</v>
          </cell>
          <cell r="DB80">
            <v>0</v>
          </cell>
        </row>
        <row r="81">
          <cell r="BX81">
            <v>0</v>
          </cell>
          <cell r="DB81">
            <v>0</v>
          </cell>
        </row>
        <row r="82">
          <cell r="BX82">
            <v>0</v>
          </cell>
          <cell r="DB82">
            <v>0</v>
          </cell>
        </row>
        <row r="83">
          <cell r="BX83">
            <v>0</v>
          </cell>
          <cell r="DB83">
            <v>0</v>
          </cell>
        </row>
        <row r="84">
          <cell r="AS84">
            <v>0</v>
          </cell>
          <cell r="BF84">
            <v>0</v>
          </cell>
          <cell r="BG84">
            <v>0</v>
          </cell>
          <cell r="BH84">
            <v>0</v>
          </cell>
          <cell r="BI84">
            <v>0</v>
          </cell>
          <cell r="BX84">
            <v>0</v>
          </cell>
          <cell r="DB84">
            <v>0</v>
          </cell>
        </row>
      </sheetData>
      <sheetData sheetId="7">
        <row r="1">
          <cell r="I1" t="str">
            <v>2003,,19/03/2002,,dnb_std_balance,1,0,0,0,0</v>
          </cell>
          <cell r="AS1" t="str">
            <v>2003,,19/03/2002,,dnb_std_balance,1,0,0,0,0</v>
          </cell>
          <cell r="BF1" t="str">
            <v>2003,,19/03/2002,,dnb_std_balance,1,0,0,0,0</v>
          </cell>
          <cell r="BG1" t="str">
            <v>2003,,19/03/2002,,dnb_std_balance,1,0,0,0,0</v>
          </cell>
          <cell r="BH1" t="str">
            <v>2003,,19/03/2002,,dnb_std_balance,1,0,0,0,0</v>
          </cell>
          <cell r="BI1" t="str">
            <v>2003,,19/03/2002,,dnb_std_balance,1,0,0,0,0</v>
          </cell>
          <cell r="BX1" t="str">
            <v>2003,,19/03/2002,,dnb_std_balance,1,0,0,0,0</v>
          </cell>
          <cell r="DB1" t="str">
            <v>2003,,19/03/2002,,dnb_std_balance,1,0,0,0,0</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244.85499999999999</v>
          </cell>
          <cell r="BF4">
            <v>211.49790196811222</v>
          </cell>
          <cell r="BG4">
            <v>208.17284921215665</v>
          </cell>
          <cell r="BH4">
            <v>204.8638495732622</v>
          </cell>
          <cell r="BI4">
            <v>201.57128486285143</v>
          </cell>
          <cell r="BX4">
            <v>201.57128486285143</v>
          </cell>
          <cell r="DB4">
            <v>201.57128486285143</v>
          </cell>
        </row>
        <row r="5">
          <cell r="AS5">
            <v>36.097000000000001</v>
          </cell>
          <cell r="BF5">
            <v>40.597597322043477</v>
          </cell>
          <cell r="BG5">
            <v>41.003573295263912</v>
          </cell>
          <cell r="BH5">
            <v>41.413609028216548</v>
          </cell>
          <cell r="BI5">
            <v>41.827745118498711</v>
          </cell>
          <cell r="BX5">
            <v>41.827745118498711</v>
          </cell>
          <cell r="DB5">
            <v>41.827745118498711</v>
          </cell>
        </row>
        <row r="6">
          <cell r="AS6">
            <v>0</v>
          </cell>
          <cell r="BF6">
            <v>0</v>
          </cell>
          <cell r="BG6">
            <v>0</v>
          </cell>
          <cell r="BH6">
            <v>0</v>
          </cell>
          <cell r="BI6">
            <v>0</v>
          </cell>
          <cell r="BX6">
            <v>0</v>
          </cell>
          <cell r="DB6">
            <v>0</v>
          </cell>
        </row>
        <row r="7">
          <cell r="AS7">
            <v>3.3959999999999999</v>
          </cell>
          <cell r="BF7">
            <v>3.4870000000000001</v>
          </cell>
          <cell r="BG7">
            <v>3.4870000000000001</v>
          </cell>
          <cell r="BH7">
            <v>3.4870000000000001</v>
          </cell>
          <cell r="BI7">
            <v>3.4870000000000001</v>
          </cell>
          <cell r="BX7">
            <v>3.4870000000000001</v>
          </cell>
          <cell r="DB7">
            <v>3.4870000000000001</v>
          </cell>
        </row>
        <row r="8">
          <cell r="AS8">
            <v>7.8561253561253847E-2</v>
          </cell>
          <cell r="BF8">
            <v>8.1565717931028986E-2</v>
          </cell>
          <cell r="BG8">
            <v>5.1417714759222154E-2</v>
          </cell>
          <cell r="BH8">
            <v>0.16597990344307176</v>
          </cell>
          <cell r="BI8">
            <v>0.19222721193230236</v>
          </cell>
          <cell r="BX8">
            <v>0</v>
          </cell>
          <cell r="DB8">
            <v>0</v>
          </cell>
        </row>
        <row r="9">
          <cell r="AS9">
            <v>178.76300000000001</v>
          </cell>
          <cell r="BF9">
            <v>128.70813203614063</v>
          </cell>
          <cell r="BG9">
            <v>119.39640651253121</v>
          </cell>
          <cell r="BH9">
            <v>111.0191200977482</v>
          </cell>
          <cell r="BI9">
            <v>99.427820522839198</v>
          </cell>
          <cell r="BX9">
            <v>99.427820522839198</v>
          </cell>
          <cell r="DB9">
            <v>99.427820522839198</v>
          </cell>
        </row>
        <row r="10">
          <cell r="AS10">
            <v>463.11100000000005</v>
          </cell>
          <cell r="BF10">
            <v>384.29063132629636</v>
          </cell>
          <cell r="BG10">
            <v>372.05982901995179</v>
          </cell>
          <cell r="BH10">
            <v>360.78357869922695</v>
          </cell>
          <cell r="BI10">
            <v>346.31385050418936</v>
          </cell>
          <cell r="BX10">
            <v>346.31385050418936</v>
          </cell>
          <cell r="DB10">
            <v>346.31385050418936</v>
          </cell>
        </row>
        <row r="11">
          <cell r="AS11">
            <v>18.684000000000001</v>
          </cell>
          <cell r="BF11">
            <v>35.021248015122268</v>
          </cell>
          <cell r="BG11">
            <v>33.859823254321597</v>
          </cell>
          <cell r="BH11">
            <v>31.956739372122417</v>
          </cell>
          <cell r="BI11">
            <v>38.316423855581107</v>
          </cell>
          <cell r="BX11">
            <v>38.316423855581107</v>
          </cell>
          <cell r="DB11">
            <v>38.316423855581107</v>
          </cell>
        </row>
        <row r="12">
          <cell r="AS12">
            <v>106.319</v>
          </cell>
          <cell r="BF12">
            <v>195.3114266127634</v>
          </cell>
          <cell r="BG12">
            <v>188.83422948839433</v>
          </cell>
          <cell r="BH12">
            <v>178.22084335676419</v>
          </cell>
          <cell r="BI12">
            <v>213.68842717145355</v>
          </cell>
          <cell r="BX12">
            <v>213.68842717145355</v>
          </cell>
          <cell r="DB12">
            <v>213.68842717145355</v>
          </cell>
        </row>
        <row r="13">
          <cell r="AS13" t="str">
            <v>nm</v>
          </cell>
          <cell r="BF13" t="str">
            <v>nm</v>
          </cell>
          <cell r="BG13" t="str">
            <v>nm</v>
          </cell>
          <cell r="BH13" t="str">
            <v>nm</v>
          </cell>
          <cell r="BI13" t="str">
            <v>nm</v>
          </cell>
          <cell r="BX13">
            <v>0</v>
          </cell>
          <cell r="DB13">
            <v>0</v>
          </cell>
        </row>
        <row r="14">
          <cell r="AS14">
            <v>57.854999999999997</v>
          </cell>
          <cell r="BF14">
            <v>216.75986093296171</v>
          </cell>
          <cell r="BG14">
            <v>249.41313209731143</v>
          </cell>
          <cell r="BH14">
            <v>263.05640248027481</v>
          </cell>
          <cell r="BI14">
            <v>310.42838327479893</v>
          </cell>
          <cell r="BX14">
            <v>310.42838327479893</v>
          </cell>
          <cell r="DB14">
            <v>310.42838327479893</v>
          </cell>
        </row>
        <row r="15">
          <cell r="AS15">
            <v>182.858</v>
          </cell>
          <cell r="BF15">
            <v>447.09253556084741</v>
          </cell>
          <cell r="BG15">
            <v>472.10718484002734</v>
          </cell>
          <cell r="BH15">
            <v>473.23398520916146</v>
          </cell>
          <cell r="BI15">
            <v>562.43323430183364</v>
          </cell>
          <cell r="BX15">
            <v>562.43323430183364</v>
          </cell>
          <cell r="DB15">
            <v>562.43323430183364</v>
          </cell>
        </row>
        <row r="16">
          <cell r="AS16">
            <v>645.96900000000005</v>
          </cell>
          <cell r="BF16">
            <v>831.38316688714372</v>
          </cell>
          <cell r="BG16">
            <v>844.16701385997908</v>
          </cell>
          <cell r="BH16">
            <v>834.01756390838841</v>
          </cell>
          <cell r="BI16">
            <v>908.74708480602294</v>
          </cell>
          <cell r="BX16">
            <v>908.74708480602294</v>
          </cell>
          <cell r="DB16">
            <v>908.74708480602294</v>
          </cell>
        </row>
        <row r="17">
          <cell r="AS17">
            <v>15.754</v>
          </cell>
          <cell r="BF17">
            <v>24.995719055673206</v>
          </cell>
          <cell r="BG17">
            <v>24.166775238115925</v>
          </cell>
          <cell r="BH17">
            <v>22.808486977278093</v>
          </cell>
          <cell r="BI17">
            <v>27.34758525734556</v>
          </cell>
          <cell r="BX17">
            <v>27.34758525734556</v>
          </cell>
          <cell r="DB17">
            <v>27.34758525734556</v>
          </cell>
        </row>
        <row r="18">
          <cell r="AS18">
            <v>137.291</v>
          </cell>
          <cell r="BF18">
            <v>236.82707306726087</v>
          </cell>
          <cell r="BG18">
            <v>228.99542679694369</v>
          </cell>
          <cell r="BH18">
            <v>216.16267146817728</v>
          </cell>
          <cell r="BI18">
            <v>259.04689517883543</v>
          </cell>
          <cell r="BX18">
            <v>259.04689517883543</v>
          </cell>
          <cell r="DB18">
            <v>259.04689517883543</v>
          </cell>
        </row>
        <row r="19">
          <cell r="AS19">
            <v>48.548000000000009</v>
          </cell>
          <cell r="BF19">
            <v>122.97372</v>
          </cell>
          <cell r="BG19">
            <v>114.5672</v>
          </cell>
          <cell r="BH19">
            <v>141.90069999999997</v>
          </cell>
          <cell r="BI19">
            <v>149.64339999999999</v>
          </cell>
          <cell r="BX19">
            <v>0</v>
          </cell>
          <cell r="DB19">
            <v>0</v>
          </cell>
        </row>
        <row r="20">
          <cell r="AS20">
            <v>31.012</v>
          </cell>
          <cell r="BF20">
            <v>28.748000000000001</v>
          </cell>
          <cell r="BG20">
            <v>28.748000000000001</v>
          </cell>
          <cell r="BH20">
            <v>28.748000000000001</v>
          </cell>
          <cell r="BI20">
            <v>28.748000000000001</v>
          </cell>
          <cell r="BX20">
            <v>28.748000000000001</v>
          </cell>
          <cell r="DB20">
            <v>28.748000000000001</v>
          </cell>
        </row>
        <row r="21">
          <cell r="AS21">
            <v>184.05699999999999</v>
          </cell>
          <cell r="BF21">
            <v>290.57079212293405</v>
          </cell>
          <cell r="BG21">
            <v>281.91020203505963</v>
          </cell>
          <cell r="BH21">
            <v>267.71915844545538</v>
          </cell>
          <cell r="BI21">
            <v>315.14248043618096</v>
          </cell>
          <cell r="BX21">
            <v>315.14248043618096</v>
          </cell>
          <cell r="DB21">
            <v>315.14248043618096</v>
          </cell>
        </row>
        <row r="22">
          <cell r="AS22">
            <v>179.70599999999999</v>
          </cell>
          <cell r="BF22">
            <v>52.68</v>
          </cell>
          <cell r="BG22">
            <v>50.18</v>
          </cell>
          <cell r="BH22">
            <v>32.68</v>
          </cell>
          <cell r="BI22">
            <v>30.18</v>
          </cell>
          <cell r="BX22">
            <v>30.18</v>
          </cell>
          <cell r="DB22">
            <v>30.18</v>
          </cell>
        </row>
        <row r="23">
          <cell r="AS23" t="str">
            <v>nm</v>
          </cell>
          <cell r="BF23" t="str">
            <v>nm</v>
          </cell>
          <cell r="BG23" t="str">
            <v>nm</v>
          </cell>
          <cell r="BH23" t="str">
            <v>nm</v>
          </cell>
          <cell r="BI23" t="str">
            <v>nm</v>
          </cell>
          <cell r="BX23">
            <v>0</v>
          </cell>
          <cell r="DB23">
            <v>0</v>
          </cell>
        </row>
        <row r="24">
          <cell r="AS24">
            <v>34.279000000000003</v>
          </cell>
          <cell r="BF24">
            <v>30.866</v>
          </cell>
          <cell r="BG24">
            <v>30.866</v>
          </cell>
          <cell r="BH24">
            <v>30.866</v>
          </cell>
          <cell r="BI24">
            <v>30.866</v>
          </cell>
          <cell r="BX24">
            <v>30.866</v>
          </cell>
          <cell r="DB24">
            <v>30.866</v>
          </cell>
        </row>
        <row r="25">
          <cell r="AS25">
            <v>213.98499999999999</v>
          </cell>
          <cell r="BF25">
            <v>83.545999999999992</v>
          </cell>
          <cell r="BG25">
            <v>81.045999999999992</v>
          </cell>
          <cell r="BH25">
            <v>63.545999999999999</v>
          </cell>
          <cell r="BI25">
            <v>61.045999999999999</v>
          </cell>
          <cell r="BX25">
            <v>61.045999999999999</v>
          </cell>
          <cell r="DB25">
            <v>61.045999999999999</v>
          </cell>
        </row>
        <row r="26">
          <cell r="AS26">
            <v>398.04199999999997</v>
          </cell>
          <cell r="BF26">
            <v>374.11679212293404</v>
          </cell>
          <cell r="BG26">
            <v>362.95620203505962</v>
          </cell>
          <cell r="BH26">
            <v>331.26515844545537</v>
          </cell>
          <cell r="BI26">
            <v>376.18848043618095</v>
          </cell>
          <cell r="BX26">
            <v>376.18848043618095</v>
          </cell>
          <cell r="DB26">
            <v>376.18848043618095</v>
          </cell>
        </row>
        <row r="28">
          <cell r="AS28">
            <v>0</v>
          </cell>
          <cell r="BF28">
            <v>0</v>
          </cell>
          <cell r="BG28">
            <v>0</v>
          </cell>
          <cell r="BH28">
            <v>0</v>
          </cell>
          <cell r="BI28">
            <v>0</v>
          </cell>
          <cell r="BX28">
            <v>0</v>
          </cell>
          <cell r="DB28">
            <v>0</v>
          </cell>
        </row>
        <row r="29">
          <cell r="AS29">
            <v>0</v>
          </cell>
          <cell r="BF29">
            <v>0</v>
          </cell>
          <cell r="BG29">
            <v>0</v>
          </cell>
          <cell r="BH29">
            <v>0</v>
          </cell>
          <cell r="BI29">
            <v>0</v>
          </cell>
          <cell r="BX29">
            <v>0</v>
          </cell>
          <cell r="DB29">
            <v>0</v>
          </cell>
        </row>
        <row r="30">
          <cell r="AS30">
            <v>0</v>
          </cell>
          <cell r="BF30">
            <v>0</v>
          </cell>
          <cell r="BG30">
            <v>0</v>
          </cell>
          <cell r="BH30">
            <v>0</v>
          </cell>
          <cell r="BI30">
            <v>0</v>
          </cell>
          <cell r="BX30">
            <v>0</v>
          </cell>
          <cell r="DB30">
            <v>0</v>
          </cell>
        </row>
        <row r="31">
          <cell r="AS31">
            <v>247.929</v>
          </cell>
          <cell r="BF31">
            <v>457.26637476420967</v>
          </cell>
          <cell r="BG31">
            <v>481.21081182491957</v>
          </cell>
          <cell r="BH31">
            <v>502.75240546293304</v>
          </cell>
          <cell r="BI31">
            <v>532.55860436984187</v>
          </cell>
          <cell r="BX31">
            <v>532.55860436984187</v>
          </cell>
          <cell r="DB31">
            <v>532.55860436984187</v>
          </cell>
        </row>
        <row r="32">
          <cell r="AS32">
            <v>0</v>
          </cell>
          <cell r="BF32">
            <v>0</v>
          </cell>
          <cell r="BG32">
            <v>0</v>
          </cell>
          <cell r="BH32">
            <v>0</v>
          </cell>
          <cell r="BI32">
            <v>0</v>
          </cell>
          <cell r="BX32">
            <v>-201.57128486285143</v>
          </cell>
          <cell r="DB32">
            <v>-201.57128486285143</v>
          </cell>
        </row>
        <row r="33">
          <cell r="AS33">
            <v>2.8942782526115862</v>
          </cell>
          <cell r="BF33">
            <v>5.4441152811782052</v>
          </cell>
          <cell r="BG33">
            <v>5.4955329959374275</v>
          </cell>
          <cell r="BH33">
            <v>5.6615128993804982</v>
          </cell>
          <cell r="BI33">
            <v>5.8537401113128</v>
          </cell>
          <cell r="BX33">
            <v>0</v>
          </cell>
          <cell r="DB33">
            <v>0</v>
          </cell>
        </row>
        <row r="34">
          <cell r="AS34">
            <v>247.929</v>
          </cell>
          <cell r="BF34">
            <v>457.26637476420967</v>
          </cell>
          <cell r="BG34">
            <v>481.21081182491957</v>
          </cell>
          <cell r="BH34">
            <v>502.75240546293304</v>
          </cell>
          <cell r="BI34">
            <v>532.55860436984187</v>
          </cell>
          <cell r="BX34">
            <v>330.98731950699045</v>
          </cell>
          <cell r="DB34">
            <v>330.98731950699045</v>
          </cell>
        </row>
        <row r="35">
          <cell r="AS35">
            <v>0</v>
          </cell>
          <cell r="BF35">
            <v>0</v>
          </cell>
          <cell r="BG35">
            <v>0</v>
          </cell>
          <cell r="BH35">
            <v>0</v>
          </cell>
          <cell r="BI35">
            <v>0</v>
          </cell>
          <cell r="BX35">
            <v>0</v>
          </cell>
          <cell r="DB35">
            <v>0</v>
          </cell>
        </row>
        <row r="36">
          <cell r="AS36">
            <v>179.70599999999999</v>
          </cell>
          <cell r="BF36">
            <v>52.68</v>
          </cell>
          <cell r="BG36">
            <v>50.18</v>
          </cell>
          <cell r="BH36">
            <v>32.68</v>
          </cell>
          <cell r="BI36">
            <v>30.18</v>
          </cell>
          <cell r="BX36">
            <v>30.18</v>
          </cell>
          <cell r="DB36">
            <v>30.18</v>
          </cell>
        </row>
        <row r="37">
          <cell r="AS37">
            <v>218.33599999999998</v>
          </cell>
          <cell r="BF37">
            <v>321.43679212293404</v>
          </cell>
          <cell r="BG37">
            <v>312.77620203505961</v>
          </cell>
          <cell r="BH37">
            <v>298.58515844545536</v>
          </cell>
          <cell r="BI37">
            <v>346.00848043618095</v>
          </cell>
          <cell r="BX37">
            <v>346.00848043618095</v>
          </cell>
          <cell r="DB37">
            <v>346.00848043618095</v>
          </cell>
        </row>
        <row r="38">
          <cell r="AS38">
            <v>645.971</v>
          </cell>
          <cell r="BF38">
            <v>831.38316688714372</v>
          </cell>
          <cell r="BG38">
            <v>844.16701385997908</v>
          </cell>
          <cell r="BH38">
            <v>834.01756390838841</v>
          </cell>
          <cell r="BI38">
            <v>908.74708480602271</v>
          </cell>
          <cell r="BX38">
            <v>908.74708480602271</v>
          </cell>
          <cell r="DB38">
            <v>908.74708480602271</v>
          </cell>
        </row>
        <row r="39">
          <cell r="AS39">
            <v>1.9999999999527063E-3</v>
          </cell>
          <cell r="BF39">
            <v>0</v>
          </cell>
          <cell r="BG39">
            <v>0</v>
          </cell>
          <cell r="BH39">
            <v>0</v>
          </cell>
          <cell r="BI39">
            <v>-2.2737367544323206E-13</v>
          </cell>
          <cell r="BX39">
            <v>-2.2737367544323206E-13</v>
          </cell>
          <cell r="DB39">
            <v>-2.2737367544323206E-13</v>
          </cell>
        </row>
        <row r="40">
          <cell r="AS40" t="str">
            <v>nm</v>
          </cell>
          <cell r="BF40" t="str">
            <v>nm</v>
          </cell>
          <cell r="BG40" t="str">
            <v>nm</v>
          </cell>
          <cell r="BH40" t="str">
            <v>nm</v>
          </cell>
          <cell r="BI40" t="str">
            <v>nm</v>
          </cell>
          <cell r="BX40" t="str">
            <v>nm</v>
          </cell>
          <cell r="DB40" t="str">
            <v>nm</v>
          </cell>
        </row>
        <row r="41">
          <cell r="AS41" t="str">
            <v>nm</v>
          </cell>
          <cell r="BF41" t="str">
            <v>nm</v>
          </cell>
          <cell r="BG41" t="str">
            <v>nm</v>
          </cell>
          <cell r="BH41" t="str">
            <v>nm</v>
          </cell>
          <cell r="BI41" t="str">
            <v>nm</v>
          </cell>
          <cell r="BX41" t="str">
            <v>nm</v>
          </cell>
          <cell r="DB41" t="str">
            <v>nm</v>
          </cell>
        </row>
        <row r="42">
          <cell r="AS42" t="str">
            <v>nm</v>
          </cell>
          <cell r="BF42" t="str">
            <v>nm</v>
          </cell>
          <cell r="BG42" t="str">
            <v>nm</v>
          </cell>
          <cell r="BH42" t="str">
            <v>nm</v>
          </cell>
          <cell r="BI42" t="str">
            <v>nm</v>
          </cell>
          <cell r="BX42" t="str">
            <v>nm</v>
          </cell>
          <cell r="DB42" t="str">
            <v>nm</v>
          </cell>
        </row>
        <row r="43">
          <cell r="AS43">
            <v>-93.332999999999984</v>
          </cell>
          <cell r="BF43">
            <v>-91.104117495048371</v>
          </cell>
          <cell r="BG43">
            <v>-90.082149292343672</v>
          </cell>
          <cell r="BH43">
            <v>-88.407575716568743</v>
          </cell>
          <cell r="BI43">
            <v>-94.003629409146299</v>
          </cell>
          <cell r="BX43">
            <v>-94.003629409146299</v>
          </cell>
          <cell r="DB43">
            <v>-94.003629409146299</v>
          </cell>
        </row>
        <row r="44">
          <cell r="AS44">
            <v>244.85499999999999</v>
          </cell>
          <cell r="BF44">
            <v>211.49790196811222</v>
          </cell>
          <cell r="BG44">
            <v>208.17284921215665</v>
          </cell>
          <cell r="BH44">
            <v>204.8638495732622</v>
          </cell>
          <cell r="BI44">
            <v>201.57128486285143</v>
          </cell>
          <cell r="BX44">
            <v>201.57128486285143</v>
          </cell>
          <cell r="DB44">
            <v>201.57128486285143</v>
          </cell>
        </row>
        <row r="45">
          <cell r="AS45">
            <v>36.097000000000001</v>
          </cell>
          <cell r="BF45">
            <v>40.597597322043477</v>
          </cell>
          <cell r="BG45">
            <v>41.003573295263912</v>
          </cell>
          <cell r="BH45">
            <v>41.413609028216548</v>
          </cell>
          <cell r="BI45">
            <v>41.827745118498711</v>
          </cell>
          <cell r="BX45">
            <v>41.827745118498711</v>
          </cell>
          <cell r="DB45">
            <v>41.827745118498711</v>
          </cell>
        </row>
        <row r="46">
          <cell r="AS46">
            <v>0</v>
          </cell>
          <cell r="BF46">
            <v>0</v>
          </cell>
          <cell r="BG46">
            <v>0</v>
          </cell>
          <cell r="BH46">
            <v>0</v>
          </cell>
          <cell r="BI46">
            <v>0</v>
          </cell>
          <cell r="BX46">
            <v>0</v>
          </cell>
          <cell r="DB46">
            <v>0</v>
          </cell>
        </row>
        <row r="47">
          <cell r="AS47">
            <v>178.76300000000001</v>
          </cell>
          <cell r="BF47">
            <v>128.70813203614063</v>
          </cell>
          <cell r="BG47">
            <v>119.39640651253121</v>
          </cell>
          <cell r="BH47">
            <v>111.0191200977482</v>
          </cell>
          <cell r="BI47">
            <v>99.427820522839198</v>
          </cell>
          <cell r="BX47">
            <v>99.427820522839198</v>
          </cell>
          <cell r="DB47">
            <v>99.427820522839198</v>
          </cell>
        </row>
        <row r="48">
          <cell r="AS48">
            <v>366.38200000000001</v>
          </cell>
          <cell r="BF48">
            <v>289.69951383124794</v>
          </cell>
          <cell r="BG48">
            <v>278.4906797276081</v>
          </cell>
          <cell r="BH48">
            <v>268.88900298265821</v>
          </cell>
          <cell r="BI48">
            <v>248.82322109504304</v>
          </cell>
          <cell r="BX48">
            <v>248.82322109504304</v>
          </cell>
          <cell r="DB48">
            <v>248.82322109504304</v>
          </cell>
        </row>
        <row r="49">
          <cell r="AS49">
            <v>121.851</v>
          </cell>
          <cell r="BF49">
            <v>-164.07986093296171</v>
          </cell>
          <cell r="BG49">
            <v>-199.23313209731143</v>
          </cell>
          <cell r="BH49">
            <v>-230.37640248027481</v>
          </cell>
          <cell r="BI49">
            <v>-280.24838327479893</v>
          </cell>
          <cell r="BX49">
            <v>-280.24838327479893</v>
          </cell>
          <cell r="DB49">
            <v>-280.24838327479893</v>
          </cell>
        </row>
        <row r="50">
          <cell r="AS50">
            <v>0</v>
          </cell>
          <cell r="BF50">
            <v>0</v>
          </cell>
          <cell r="BG50">
            <v>0</v>
          </cell>
          <cell r="BH50">
            <v>0</v>
          </cell>
          <cell r="BI50">
            <v>0</v>
          </cell>
          <cell r="BX50">
            <v>0</v>
          </cell>
          <cell r="DB50">
            <v>0</v>
          </cell>
        </row>
        <row r="51">
          <cell r="AS51">
            <v>247.929</v>
          </cell>
          <cell r="BF51">
            <v>457.26637476420967</v>
          </cell>
          <cell r="BG51">
            <v>481.21081182491957</v>
          </cell>
          <cell r="BH51">
            <v>502.75240546293304</v>
          </cell>
          <cell r="BI51">
            <v>532.55860436984187</v>
          </cell>
          <cell r="BX51">
            <v>532.55860436984187</v>
          </cell>
          <cell r="DB51">
            <v>532.55860436984187</v>
          </cell>
        </row>
        <row r="52">
          <cell r="AS52">
            <v>369.78</v>
          </cell>
          <cell r="BF52">
            <v>293.18651383124796</v>
          </cell>
          <cell r="BG52">
            <v>281.97767972760812</v>
          </cell>
          <cell r="BH52">
            <v>272.37600298265824</v>
          </cell>
          <cell r="BI52">
            <v>252.31022109504295</v>
          </cell>
          <cell r="BX52">
            <v>252.31022109504295</v>
          </cell>
          <cell r="DB52">
            <v>252.31022109504295</v>
          </cell>
        </row>
        <row r="53">
          <cell r="AS53">
            <v>3.3979999999999677</v>
          </cell>
          <cell r="BF53">
            <v>3.4870000000000232</v>
          </cell>
          <cell r="BG53">
            <v>3.4870000000000232</v>
          </cell>
          <cell r="BH53">
            <v>3.4870000000000232</v>
          </cell>
          <cell r="BI53">
            <v>3.4869999999999095</v>
          </cell>
          <cell r="BX53">
            <v>3.4869999999999095</v>
          </cell>
          <cell r="DB53">
            <v>3.4869999999999095</v>
          </cell>
        </row>
        <row r="54">
          <cell r="AS54">
            <v>0</v>
          </cell>
          <cell r="BF54">
            <v>0</v>
          </cell>
          <cell r="BG54">
            <v>0</v>
          </cell>
          <cell r="BH54">
            <v>0</v>
          </cell>
          <cell r="BI54">
            <v>0</v>
          </cell>
          <cell r="BX54">
            <v>0</v>
          </cell>
          <cell r="DB54">
            <v>0</v>
          </cell>
        </row>
        <row r="55">
          <cell r="AS55">
            <v>0</v>
          </cell>
          <cell r="BF55">
            <v>0</v>
          </cell>
          <cell r="BG55">
            <v>0</v>
          </cell>
          <cell r="BH55">
            <v>0</v>
          </cell>
          <cell r="BI55">
            <v>0</v>
          </cell>
          <cell r="BX55">
            <v>0</v>
          </cell>
          <cell r="DB55">
            <v>0</v>
          </cell>
        </row>
        <row r="56">
          <cell r="AS56">
            <v>15.079020575227061</v>
          </cell>
          <cell r="BF56">
            <v>14.736567251928784</v>
          </cell>
          <cell r="BG56">
            <v>14.734194227169281</v>
          </cell>
          <cell r="BH56">
            <v>14.7349582185374</v>
          </cell>
          <cell r="BI56">
            <v>14.735239899211821</v>
          </cell>
          <cell r="BX56" t="e">
            <v>#REF!</v>
          </cell>
          <cell r="DB56">
            <v>71.685973944557574</v>
          </cell>
        </row>
        <row r="57">
          <cell r="AS57">
            <v>88.411701115227899</v>
          </cell>
          <cell r="BF57">
            <v>93.193447906123723</v>
          </cell>
          <cell r="BG57">
            <v>93.218239650462408</v>
          </cell>
          <cell r="BH57">
            <v>93.212690481564309</v>
          </cell>
          <cell r="BI57">
            <v>93.208126012716818</v>
          </cell>
          <cell r="BX57">
            <v>115.4525542593443</v>
          </cell>
          <cell r="DB57">
            <v>90.001402748003542</v>
          </cell>
        </row>
        <row r="58">
          <cell r="AS58">
            <v>15.53705568747748</v>
          </cell>
          <cell r="BF58">
            <v>16.518962738973787</v>
          </cell>
          <cell r="BG58">
            <v>16.524213663655647</v>
          </cell>
          <cell r="BH58">
            <v>16.523359123694856</v>
          </cell>
          <cell r="BI58">
            <v>16.522178508774761</v>
          </cell>
          <cell r="BX58">
            <v>11.788644038905668</v>
          </cell>
          <cell r="DB58">
            <v>13.687359267081156</v>
          </cell>
        </row>
        <row r="59">
          <cell r="AS59">
            <v>181.56168864167643</v>
          </cell>
          <cell r="BF59">
            <v>181.53688086232478</v>
          </cell>
          <cell r="BG59">
            <v>181.5333030817645</v>
          </cell>
          <cell r="BH59">
            <v>181.53509197204465</v>
          </cell>
          <cell r="BI59">
            <v>181.53419752690456</v>
          </cell>
          <cell r="BX59">
            <v>161.53774903316881</v>
          </cell>
          <cell r="DB59">
            <v>161.18418286279123</v>
          </cell>
        </row>
        <row r="60">
          <cell r="AS60">
            <v>-77.612931838971065</v>
          </cell>
          <cell r="BF60">
            <v>-70.715697352128572</v>
          </cell>
          <cell r="BG60">
            <v>-70.703531052447218</v>
          </cell>
          <cell r="BH60">
            <v>-70.708799355338328</v>
          </cell>
          <cell r="BI60">
            <v>-70.709342586638044</v>
          </cell>
          <cell r="BX60">
            <v>-34.296550734918867</v>
          </cell>
          <cell r="DB60">
            <v>-57.495420847706583</v>
          </cell>
        </row>
        <row r="61">
          <cell r="AS61">
            <v>0.2607664750908481</v>
          </cell>
          <cell r="BF61">
            <v>0.33649938472265867</v>
          </cell>
          <cell r="BG61">
            <v>0.33655565913208813</v>
          </cell>
          <cell r="BH61">
            <v>0.33654555050035345</v>
          </cell>
          <cell r="BI61">
            <v>0.33653353145170012</v>
          </cell>
          <cell r="BX61">
            <v>2.2925423741629243</v>
          </cell>
          <cell r="DB61">
            <v>1.1784684096310452</v>
          </cell>
        </row>
        <row r="62">
          <cell r="AS62">
            <v>9.0364175661201515E-2</v>
          </cell>
          <cell r="BF62">
            <v>6.9716755742609174E-2</v>
          </cell>
          <cell r="BG62">
            <v>5.2769498425378362E-2</v>
          </cell>
          <cell r="BH62">
            <v>0.1072094948403254</v>
          </cell>
          <cell r="BI62">
            <v>0.11438941623362572</v>
          </cell>
          <cell r="BX62">
            <v>2.894371001027542E-2</v>
          </cell>
          <cell r="DB62">
            <v>5.4001802613789888E-2</v>
          </cell>
        </row>
        <row r="63">
          <cell r="AS63">
            <v>121.851</v>
          </cell>
          <cell r="BF63">
            <v>-164.07986093296171</v>
          </cell>
          <cell r="BG63">
            <v>-199.23313209731143</v>
          </cell>
          <cell r="BH63">
            <v>-230.37640248027481</v>
          </cell>
          <cell r="BI63">
            <v>-280.24838327479893</v>
          </cell>
          <cell r="BX63">
            <v>-280.24838327479893</v>
          </cell>
          <cell r="DB63">
            <v>-280.24838327479893</v>
          </cell>
        </row>
        <row r="64">
          <cell r="AS64" t="str">
            <v>nm</v>
          </cell>
          <cell r="BF64" t="str">
            <v>nm</v>
          </cell>
          <cell r="BG64" t="str">
            <v>nm</v>
          </cell>
          <cell r="BH64" t="str">
            <v>nm</v>
          </cell>
          <cell r="BI64" t="str">
            <v>nm</v>
          </cell>
          <cell r="BX64">
            <v>0</v>
          </cell>
          <cell r="DB64">
            <v>0</v>
          </cell>
        </row>
        <row r="65">
          <cell r="AS65" t="str">
            <v>nm</v>
          </cell>
          <cell r="BF65" t="str">
            <v>nm</v>
          </cell>
          <cell r="BG65" t="str">
            <v>nm</v>
          </cell>
          <cell r="BH65" t="str">
            <v>nm</v>
          </cell>
          <cell r="BI65" t="str">
            <v>nm</v>
          </cell>
          <cell r="BX65">
            <v>0</v>
          </cell>
          <cell r="DB65">
            <v>0</v>
          </cell>
        </row>
        <row r="66">
          <cell r="AS66" t="str">
            <v>nm</v>
          </cell>
          <cell r="BF66" t="str">
            <v>nm</v>
          </cell>
          <cell r="BG66" t="str">
            <v>nm</v>
          </cell>
          <cell r="BH66" t="str">
            <v>nm</v>
          </cell>
          <cell r="BI66" t="str">
            <v>nm</v>
          </cell>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-164.07986093296171</v>
          </cell>
          <cell r="BG69">
            <v>-199.23313209731143</v>
          </cell>
          <cell r="BH69">
            <v>-230.37640248027481</v>
          </cell>
          <cell r="BI69">
            <v>-280.24838327479893</v>
          </cell>
          <cell r="BX69">
            <v>-280.24838327479893</v>
          </cell>
          <cell r="DB69">
            <v>-280.24838327479893</v>
          </cell>
        </row>
        <row r="70">
          <cell r="AS70">
            <v>0.75029850195103331</v>
          </cell>
          <cell r="BF70">
            <v>0.47492532092652107</v>
          </cell>
          <cell r="BG70">
            <v>0.4939454620347688</v>
          </cell>
          <cell r="BH70">
            <v>0.47913012273736627</v>
          </cell>
          <cell r="BI70">
            <v>0.49311418864532547</v>
          </cell>
          <cell r="BX70">
            <v>0.69296974530035882</v>
          </cell>
          <cell r="DB70" t="str">
            <v>nm</v>
          </cell>
        </row>
        <row r="71">
          <cell r="AS71">
            <v>0.75029850195103331</v>
          </cell>
          <cell r="BF71">
            <v>0.47492532092652107</v>
          </cell>
          <cell r="BG71">
            <v>0.4939454620347688</v>
          </cell>
          <cell r="BH71">
            <v>0.47913012273736627</v>
          </cell>
          <cell r="BI71">
            <v>0.49311418864532547</v>
          </cell>
          <cell r="BX71">
            <v>0.69296974530035882</v>
          </cell>
          <cell r="DB71" t="str">
            <v>nm</v>
          </cell>
        </row>
        <row r="72">
          <cell r="AS72">
            <v>-31.717703349282356</v>
          </cell>
          <cell r="BF72">
            <v>11.732854314458844</v>
          </cell>
          <cell r="BG72">
            <v>10.971645191032295</v>
          </cell>
          <cell r="BH72">
            <v>17.740793268212038</v>
          </cell>
          <cell r="BI72">
            <v>22.170187837054037</v>
          </cell>
          <cell r="BX72">
            <v>-164.76000000000013</v>
          </cell>
          <cell r="DB72"/>
        </row>
        <row r="73">
          <cell r="BX73">
            <v>0</v>
          </cell>
          <cell r="DB73">
            <v>0</v>
          </cell>
        </row>
        <row r="74">
          <cell r="BX74">
            <v>0</v>
          </cell>
          <cell r="DB74">
            <v>0</v>
          </cell>
        </row>
        <row r="75">
          <cell r="AS75">
            <v>43.967000000000006</v>
          </cell>
          <cell r="BF75">
            <v>88.885440000000003</v>
          </cell>
          <cell r="BG75">
            <v>81.518199999999993</v>
          </cell>
          <cell r="BH75">
            <v>102.32929999999999</v>
          </cell>
          <cell r="BI75">
            <v>109.33231999999998</v>
          </cell>
          <cell r="BX75">
            <v>0</v>
          </cell>
          <cell r="DB75">
            <v>0</v>
          </cell>
        </row>
        <row r="76">
          <cell r="AS76">
            <v>4.5810000000000004</v>
          </cell>
          <cell r="BF76">
            <v>23.228279999999998</v>
          </cell>
          <cell r="BG76">
            <v>23.1615</v>
          </cell>
          <cell r="BH76">
            <v>27.871399999999998</v>
          </cell>
          <cell r="BI76">
            <v>27.794519999999999</v>
          </cell>
          <cell r="BX76">
            <v>0</v>
          </cell>
          <cell r="DB76">
            <v>0</v>
          </cell>
        </row>
        <row r="77">
          <cell r="AS77">
            <v>0</v>
          </cell>
          <cell r="BF77">
            <v>10.860000000000001</v>
          </cell>
          <cell r="BG77">
            <v>9.8874999999999993</v>
          </cell>
          <cell r="BH77">
            <v>11.7</v>
          </cell>
          <cell r="BI77">
            <v>12.516559999999998</v>
          </cell>
          <cell r="BX77">
            <v>0</v>
          </cell>
          <cell r="DB77">
            <v>0</v>
          </cell>
        </row>
        <row r="78">
          <cell r="AS78">
            <v>0</v>
          </cell>
          <cell r="BF78">
            <v>0</v>
          </cell>
          <cell r="BG78">
            <v>0</v>
          </cell>
          <cell r="BH78">
            <v>0</v>
          </cell>
          <cell r="BI78">
            <v>0</v>
          </cell>
          <cell r="BX78">
            <v>0</v>
          </cell>
          <cell r="DB78">
            <v>0</v>
          </cell>
        </row>
        <row r="79">
          <cell r="AS79">
            <v>0</v>
          </cell>
          <cell r="BF79">
            <v>0</v>
          </cell>
          <cell r="BG79">
            <v>0</v>
          </cell>
          <cell r="BH79">
            <v>0</v>
          </cell>
          <cell r="BI79">
            <v>0</v>
          </cell>
          <cell r="BX79">
            <v>0</v>
          </cell>
          <cell r="DB79">
            <v>0</v>
          </cell>
        </row>
        <row r="80">
          <cell r="AS80">
            <v>0</v>
          </cell>
          <cell r="BF80">
            <v>0</v>
          </cell>
          <cell r="BG80">
            <v>0</v>
          </cell>
          <cell r="BH80">
            <v>0</v>
          </cell>
          <cell r="BI80">
            <v>0</v>
          </cell>
          <cell r="BX80">
            <v>0</v>
          </cell>
          <cell r="DB80">
            <v>0</v>
          </cell>
        </row>
        <row r="81">
          <cell r="AS81">
            <v>0</v>
          </cell>
          <cell r="BF81">
            <v>0</v>
          </cell>
          <cell r="BG81">
            <v>0</v>
          </cell>
          <cell r="BH81">
            <v>0</v>
          </cell>
          <cell r="BI81">
            <v>0</v>
          </cell>
          <cell r="BX81">
            <v>0</v>
          </cell>
          <cell r="DB81">
            <v>0</v>
          </cell>
        </row>
        <row r="82">
          <cell r="AS82">
            <v>0</v>
          </cell>
          <cell r="BF82">
            <v>0</v>
          </cell>
          <cell r="BG82">
            <v>0</v>
          </cell>
          <cell r="BH82">
            <v>0</v>
          </cell>
          <cell r="BI82">
            <v>0</v>
          </cell>
          <cell r="BX82">
            <v>0</v>
          </cell>
          <cell r="DB82">
            <v>0</v>
          </cell>
        </row>
        <row r="83">
          <cell r="AS83">
            <v>0</v>
          </cell>
          <cell r="BF83">
            <v>0</v>
          </cell>
          <cell r="BG83">
            <v>0</v>
          </cell>
          <cell r="BH83">
            <v>0</v>
          </cell>
          <cell r="BI83">
            <v>0</v>
          </cell>
          <cell r="BX83">
            <v>0</v>
          </cell>
          <cell r="DB83">
            <v>0</v>
          </cell>
        </row>
        <row r="84">
          <cell r="AS84">
            <v>0</v>
          </cell>
          <cell r="BF84">
            <v>0</v>
          </cell>
          <cell r="BG84">
            <v>0</v>
          </cell>
          <cell r="BH84">
            <v>0</v>
          </cell>
          <cell r="BI84">
            <v>0</v>
          </cell>
          <cell r="BX84">
            <v>0</v>
          </cell>
          <cell r="DB84">
            <v>0</v>
          </cell>
        </row>
        <row r="86">
          <cell r="AS86">
            <v>10.224000000000004</v>
          </cell>
          <cell r="BF86">
            <v>21.332505600000001</v>
          </cell>
          <cell r="BG86">
            <v>19.564367999999998</v>
          </cell>
          <cell r="BH86">
            <v>27.700201089088587</v>
          </cell>
          <cell r="BI86">
            <v>29.307148615552943</v>
          </cell>
          <cell r="BX86">
            <v>24.966999999999999</v>
          </cell>
          <cell r="DB86">
            <v>39.520999999999987</v>
          </cell>
        </row>
        <row r="87">
          <cell r="AS87">
            <v>10.224000000000004</v>
          </cell>
          <cell r="BF87">
            <v>21.332505600000001</v>
          </cell>
          <cell r="BG87">
            <v>19.564367999999998</v>
          </cell>
          <cell r="BH87">
            <v>27.700201089088587</v>
          </cell>
          <cell r="BI87">
            <v>29.307148615552943</v>
          </cell>
          <cell r="BX87">
            <v>24.966999999999999</v>
          </cell>
          <cell r="DB87">
            <v>39.520999999999987</v>
          </cell>
        </row>
        <row r="88">
          <cell r="AS88">
            <v>-3.5949999999999998</v>
          </cell>
          <cell r="BF88">
            <v>-0.23228279999999998</v>
          </cell>
          <cell r="BG88">
            <v>-0.46323000000000003</v>
          </cell>
          <cell r="BH88">
            <v>0.83614199999999994</v>
          </cell>
          <cell r="BI88">
            <v>1.1117808</v>
          </cell>
          <cell r="BX88">
            <v>-16.728999999999999</v>
          </cell>
          <cell r="DB88">
            <v>-5.4349999999999987</v>
          </cell>
        </row>
        <row r="89">
          <cell r="AS89">
            <v>0</v>
          </cell>
          <cell r="BF89">
            <v>1.4632000000000005</v>
          </cell>
          <cell r="BG89">
            <v>1.2343124999999999</v>
          </cell>
          <cell r="BH89">
            <v>1.2752500000000002</v>
          </cell>
          <cell r="BI89">
            <v>1.6151371999999995</v>
          </cell>
          <cell r="BX89">
            <v>0</v>
          </cell>
          <cell r="DB89">
            <v>1.8910000000000009</v>
          </cell>
        </row>
        <row r="90">
          <cell r="AS90">
            <v>0</v>
          </cell>
          <cell r="BF90">
            <v>0</v>
          </cell>
          <cell r="BG90">
            <v>0</v>
          </cell>
          <cell r="BH90">
            <v>0</v>
          </cell>
          <cell r="BI90">
            <v>0</v>
          </cell>
          <cell r="BX90">
            <v>0</v>
          </cell>
          <cell r="DB90">
            <v>0</v>
          </cell>
        </row>
        <row r="91">
          <cell r="AS91">
            <v>0</v>
          </cell>
          <cell r="BF91">
            <v>0</v>
          </cell>
          <cell r="BG91">
            <v>0</v>
          </cell>
          <cell r="BH91">
            <v>0</v>
          </cell>
          <cell r="BI91">
            <v>0</v>
          </cell>
          <cell r="BX91">
            <v>0</v>
          </cell>
          <cell r="DB91">
            <v>0</v>
          </cell>
        </row>
        <row r="92">
          <cell r="AS92">
            <v>0</v>
          </cell>
          <cell r="BF92">
            <v>0</v>
          </cell>
          <cell r="BG92">
            <v>0</v>
          </cell>
          <cell r="BH92">
            <v>0</v>
          </cell>
          <cell r="BI92">
            <v>0</v>
          </cell>
          <cell r="BX92">
            <v>0</v>
          </cell>
          <cell r="DB92">
            <v>0</v>
          </cell>
        </row>
        <row r="93">
          <cell r="AS93">
            <v>0</v>
          </cell>
          <cell r="BF93">
            <v>0</v>
          </cell>
          <cell r="BG93">
            <v>0</v>
          </cell>
          <cell r="BH93">
            <v>0</v>
          </cell>
          <cell r="BI93">
            <v>0</v>
          </cell>
          <cell r="BX93">
            <v>0</v>
          </cell>
          <cell r="DB93">
            <v>0</v>
          </cell>
        </row>
        <row r="94">
          <cell r="AS94">
            <v>0</v>
          </cell>
          <cell r="BF94">
            <v>0</v>
          </cell>
          <cell r="BG94">
            <v>0</v>
          </cell>
          <cell r="BH94">
            <v>0</v>
          </cell>
          <cell r="BI94">
            <v>0</v>
          </cell>
          <cell r="BX94">
            <v>0</v>
          </cell>
          <cell r="DB94">
            <v>0</v>
          </cell>
        </row>
        <row r="95">
          <cell r="AS95">
            <v>0</v>
          </cell>
          <cell r="BF95">
            <v>0</v>
          </cell>
          <cell r="BG95">
            <v>0</v>
          </cell>
          <cell r="BH95">
            <v>0</v>
          </cell>
          <cell r="BI95">
            <v>0</v>
          </cell>
          <cell r="BX95">
            <v>0</v>
          </cell>
          <cell r="DB95">
            <v>0</v>
          </cell>
        </row>
        <row r="96">
          <cell r="AS96">
            <v>0</v>
          </cell>
          <cell r="BF96">
            <v>0</v>
          </cell>
          <cell r="BG96">
            <v>0</v>
          </cell>
          <cell r="BH96">
            <v>0</v>
          </cell>
          <cell r="BI96">
            <v>0</v>
          </cell>
          <cell r="BX96">
            <v>0</v>
          </cell>
          <cell r="DB96">
            <v>0</v>
          </cell>
        </row>
        <row r="99">
          <cell r="AS99">
            <v>8.5520000000000032</v>
          </cell>
          <cell r="BF99">
            <v>0</v>
          </cell>
          <cell r="BG99">
            <v>0</v>
          </cell>
          <cell r="BH99">
            <v>0</v>
          </cell>
          <cell r="BI99">
            <v>0</v>
          </cell>
          <cell r="BX99">
            <v>20.081</v>
          </cell>
          <cell r="DB99">
            <v>29.431999999999988</v>
          </cell>
        </row>
        <row r="100">
          <cell r="AS100">
            <v>-4.165</v>
          </cell>
          <cell r="BF100">
            <v>0</v>
          </cell>
          <cell r="BG100">
            <v>0</v>
          </cell>
          <cell r="BH100">
            <v>0</v>
          </cell>
          <cell r="BI100">
            <v>0</v>
          </cell>
          <cell r="BX100">
            <v>-16.728999999999999</v>
          </cell>
          <cell r="DB100">
            <v>-10.473999999999998</v>
          </cell>
        </row>
        <row r="101">
          <cell r="AS101">
            <v>0</v>
          </cell>
          <cell r="BF101">
            <v>0</v>
          </cell>
          <cell r="BG101">
            <v>0</v>
          </cell>
          <cell r="BH101">
            <v>0</v>
          </cell>
          <cell r="BI101">
            <v>0</v>
          </cell>
          <cell r="BX101">
            <v>0</v>
          </cell>
          <cell r="DB101">
            <v>1.1510000000000009</v>
          </cell>
        </row>
        <row r="102">
          <cell r="AS102">
            <v>0</v>
          </cell>
          <cell r="BF102">
            <v>0</v>
          </cell>
          <cell r="BG102">
            <v>0</v>
          </cell>
          <cell r="BH102">
            <v>0</v>
          </cell>
          <cell r="BI102">
            <v>0</v>
          </cell>
          <cell r="BX102">
            <v>0</v>
          </cell>
          <cell r="DB102">
            <v>0</v>
          </cell>
        </row>
        <row r="103">
          <cell r="AS103">
            <v>0</v>
          </cell>
          <cell r="BF103">
            <v>0</v>
          </cell>
          <cell r="BG103">
            <v>0</v>
          </cell>
          <cell r="BH103">
            <v>0</v>
          </cell>
          <cell r="BI103">
            <v>0</v>
          </cell>
          <cell r="BX103">
            <v>0</v>
          </cell>
          <cell r="DB103">
            <v>0</v>
          </cell>
        </row>
        <row r="104">
          <cell r="AS104">
            <v>0</v>
          </cell>
          <cell r="BF104">
            <v>0</v>
          </cell>
          <cell r="BG104">
            <v>0</v>
          </cell>
          <cell r="BH104">
            <v>0</v>
          </cell>
          <cell r="BI104">
            <v>0</v>
          </cell>
          <cell r="BX104">
            <v>0</v>
          </cell>
          <cell r="DB104">
            <v>0</v>
          </cell>
        </row>
        <row r="105">
          <cell r="AS105">
            <v>0</v>
          </cell>
          <cell r="BF105">
            <v>0</v>
          </cell>
          <cell r="BG105">
            <v>0</v>
          </cell>
          <cell r="BH105">
            <v>0</v>
          </cell>
          <cell r="BI105">
            <v>0</v>
          </cell>
          <cell r="BX105">
            <v>0</v>
          </cell>
          <cell r="DB105">
            <v>0</v>
          </cell>
        </row>
        <row r="106">
          <cell r="AS106">
            <v>0</v>
          </cell>
          <cell r="BF106">
            <v>0</v>
          </cell>
          <cell r="BG106">
            <v>0</v>
          </cell>
          <cell r="BH106">
            <v>0</v>
          </cell>
          <cell r="BI106">
            <v>0</v>
          </cell>
          <cell r="BX106">
            <v>0</v>
          </cell>
          <cell r="DB106">
            <v>0</v>
          </cell>
        </row>
        <row r="107">
          <cell r="AS107">
            <v>0</v>
          </cell>
          <cell r="BF107">
            <v>0</v>
          </cell>
          <cell r="BG107">
            <v>0</v>
          </cell>
          <cell r="BH107">
            <v>0</v>
          </cell>
          <cell r="BI107">
            <v>0</v>
          </cell>
          <cell r="BX107">
            <v>0</v>
          </cell>
          <cell r="DB107">
            <v>0</v>
          </cell>
        </row>
        <row r="108">
          <cell r="AS108">
            <v>0</v>
          </cell>
          <cell r="BF108">
            <v>0</v>
          </cell>
          <cell r="BG108">
            <v>0</v>
          </cell>
          <cell r="BH108">
            <v>0</v>
          </cell>
          <cell r="BI108">
            <v>0</v>
          </cell>
          <cell r="BX108">
            <v>0</v>
          </cell>
          <cell r="DB108">
            <v>0</v>
          </cell>
        </row>
        <row r="111">
          <cell r="AS111">
            <v>0.23253803989355659</v>
          </cell>
          <cell r="BF111">
            <v>0.24</v>
          </cell>
          <cell r="BG111">
            <v>0.24</v>
          </cell>
          <cell r="BH111">
            <v>0.27069667328017089</v>
          </cell>
          <cell r="BI111">
            <v>0.26805567297531918</v>
          </cell>
          <cell r="BX111">
            <v>0.21626936003603481</v>
          </cell>
          <cell r="DB111">
            <v>0.2417748467533738</v>
          </cell>
        </row>
        <row r="112">
          <cell r="AS112">
            <v>-0.78476315215018544</v>
          </cell>
          <cell r="BF112">
            <v>-0.01</v>
          </cell>
          <cell r="BG112">
            <v>-0.02</v>
          </cell>
          <cell r="BH112">
            <v>0.03</v>
          </cell>
          <cell r="BI112">
            <v>0.04</v>
          </cell>
          <cell r="BX112">
            <v>-45.583106267029969</v>
          </cell>
          <cell r="DB112">
            <v>-0.13038575952403797</v>
          </cell>
        </row>
        <row r="113">
          <cell r="AS113" t="e">
            <v>#DIV/0!</v>
          </cell>
          <cell r="BF113">
            <v>0.13473296500920814</v>
          </cell>
          <cell r="BG113">
            <v>0.12483565107458913</v>
          </cell>
          <cell r="BH113">
            <v>0.10899572649572652</v>
          </cell>
          <cell r="BI113">
            <v>0.12904002377650087</v>
          </cell>
          <cell r="BX113" t="e">
            <v>#DIV/0!</v>
          </cell>
          <cell r="DB113">
            <v>0.11286856870001198</v>
          </cell>
        </row>
        <row r="114">
          <cell r="AS114" t="e">
            <v>#DIV/0!</v>
          </cell>
          <cell r="BF114" t="e">
            <v>#DIV/0!</v>
          </cell>
          <cell r="BG114" t="e">
            <v>#DIV/0!</v>
          </cell>
          <cell r="BH114" t="e">
            <v>#DIV/0!</v>
          </cell>
          <cell r="BI114" t="e">
            <v>#DIV/0!</v>
          </cell>
          <cell r="BX114" t="e">
            <v>#DIV/0!</v>
          </cell>
          <cell r="DB114" t="e">
            <v>#DIV/0!</v>
          </cell>
        </row>
        <row r="115">
          <cell r="AS115" t="e">
            <v>#DIV/0!</v>
          </cell>
          <cell r="BF115" t="e">
            <v>#DIV/0!</v>
          </cell>
          <cell r="BG115" t="e">
            <v>#DIV/0!</v>
          </cell>
          <cell r="BH115" t="e">
            <v>#DIV/0!</v>
          </cell>
          <cell r="BI115" t="e">
            <v>#DIV/0!</v>
          </cell>
          <cell r="BX115" t="e">
            <v>#DIV/0!</v>
          </cell>
          <cell r="DB115" t="e">
            <v>#DIV/0!</v>
          </cell>
        </row>
        <row r="116">
          <cell r="AS116" t="e">
            <v>#DIV/0!</v>
          </cell>
          <cell r="BF116" t="e">
            <v>#DIV/0!</v>
          </cell>
          <cell r="BG116" t="e">
            <v>#DIV/0!</v>
          </cell>
          <cell r="BH116" t="e">
            <v>#DIV/0!</v>
          </cell>
          <cell r="BI116" t="e">
            <v>#DIV/0!</v>
          </cell>
          <cell r="BX116" t="e">
            <v>#DIV/0!</v>
          </cell>
          <cell r="DB116" t="e">
            <v>#DIV/0!</v>
          </cell>
        </row>
        <row r="117">
          <cell r="AS117" t="e">
            <v>#DIV/0!</v>
          </cell>
          <cell r="BF117" t="e">
            <v>#DIV/0!</v>
          </cell>
          <cell r="BG117" t="e">
            <v>#DIV/0!</v>
          </cell>
          <cell r="BH117" t="e">
            <v>#DIV/0!</v>
          </cell>
          <cell r="BI117" t="e">
            <v>#DIV/0!</v>
          </cell>
          <cell r="BX117" t="e">
            <v>#DIV/0!</v>
          </cell>
          <cell r="DB117" t="e">
            <v>#DIV/0!</v>
          </cell>
        </row>
        <row r="118">
          <cell r="AS118" t="e">
            <v>#DIV/0!</v>
          </cell>
          <cell r="BF118" t="e">
            <v>#DIV/0!</v>
          </cell>
          <cell r="BG118" t="e">
            <v>#DIV/0!</v>
          </cell>
          <cell r="BH118" t="e">
            <v>#DIV/0!</v>
          </cell>
          <cell r="BI118" t="e">
            <v>#DIV/0!</v>
          </cell>
          <cell r="BX118" t="e">
            <v>#DIV/0!</v>
          </cell>
          <cell r="DB118" t="e">
            <v>#DIV/0!</v>
          </cell>
        </row>
        <row r="119">
          <cell r="AS119" t="e">
            <v>#DIV/0!</v>
          </cell>
          <cell r="BF119" t="e">
            <v>#DIV/0!</v>
          </cell>
          <cell r="BG119" t="e">
            <v>#DIV/0!</v>
          </cell>
          <cell r="BH119" t="e">
            <v>#DIV/0!</v>
          </cell>
          <cell r="BI119" t="e">
            <v>#DIV/0!</v>
          </cell>
          <cell r="BX119" t="e">
            <v>#DIV/0!</v>
          </cell>
          <cell r="DB119" t="e">
            <v>#DIV/0!</v>
          </cell>
        </row>
        <row r="120">
          <cell r="AS120" t="e">
            <v>#DIV/0!</v>
          </cell>
          <cell r="BF120" t="e">
            <v>#DIV/0!</v>
          </cell>
          <cell r="BG120" t="e">
            <v>#DIV/0!</v>
          </cell>
          <cell r="BH120" t="e">
            <v>#DIV/0!</v>
          </cell>
          <cell r="BI120" t="e">
            <v>#DIV/0!</v>
          </cell>
          <cell r="BX120" t="e">
            <v>#DIV/0!</v>
          </cell>
          <cell r="DB120" t="e">
            <v>#DIV/0!</v>
          </cell>
        </row>
        <row r="123">
          <cell r="AS123">
            <v>0.1945095185025133</v>
          </cell>
          <cell r="BF123">
            <v>0</v>
          </cell>
          <cell r="BG123">
            <v>0</v>
          </cell>
          <cell r="BH123">
            <v>0</v>
          </cell>
          <cell r="BI123">
            <v>0</v>
          </cell>
          <cell r="BX123">
            <v>0.17394580922351965</v>
          </cell>
          <cell r="DB123">
            <v>0.1800540798473039</v>
          </cell>
        </row>
        <row r="124">
          <cell r="AS124">
            <v>-0.9091901331586989</v>
          </cell>
          <cell r="BF124">
            <v>0</v>
          </cell>
          <cell r="BG124">
            <v>0</v>
          </cell>
          <cell r="BH124">
            <v>0</v>
          </cell>
          <cell r="BI124">
            <v>0</v>
          </cell>
          <cell r="BX124">
            <v>-45.583106267029969</v>
          </cell>
          <cell r="DB124">
            <v>-0.25127147106803566</v>
          </cell>
        </row>
        <row r="125">
          <cell r="AS125" t="e">
            <v>#DIV/0!</v>
          </cell>
          <cell r="BF125">
            <v>0</v>
          </cell>
          <cell r="BG125">
            <v>0</v>
          </cell>
          <cell r="BH125">
            <v>0</v>
          </cell>
          <cell r="BI125">
            <v>0</v>
          </cell>
          <cell r="BX125" t="e">
            <v>#DIV/0!</v>
          </cell>
          <cell r="DB125">
            <v>6.8700011937447819E-2</v>
          </cell>
        </row>
        <row r="126">
          <cell r="AS126" t="e">
            <v>#DIV/0!</v>
          </cell>
          <cell r="BF126" t="e">
            <v>#DIV/0!</v>
          </cell>
          <cell r="BG126" t="e">
            <v>#DIV/0!</v>
          </cell>
          <cell r="BH126" t="e">
            <v>#DIV/0!</v>
          </cell>
          <cell r="BI126" t="e">
            <v>#DIV/0!</v>
          </cell>
          <cell r="BX126" t="e">
            <v>#DIV/0!</v>
          </cell>
          <cell r="DB126" t="e">
            <v>#DIV/0!</v>
          </cell>
        </row>
        <row r="127">
          <cell r="AS127" t="e">
            <v>#DIV/0!</v>
          </cell>
          <cell r="BF127" t="e">
            <v>#DIV/0!</v>
          </cell>
          <cell r="BG127" t="e">
            <v>#DIV/0!</v>
          </cell>
          <cell r="BH127" t="e">
            <v>#DIV/0!</v>
          </cell>
          <cell r="BI127" t="e">
            <v>#DIV/0!</v>
          </cell>
          <cell r="BX127" t="e">
            <v>#DIV/0!</v>
          </cell>
          <cell r="DB127" t="e">
            <v>#DIV/0!</v>
          </cell>
        </row>
        <row r="128">
          <cell r="AS128" t="e">
            <v>#DIV/0!</v>
          </cell>
          <cell r="BF128" t="e">
            <v>#DIV/0!</v>
          </cell>
          <cell r="BG128" t="e">
            <v>#DIV/0!</v>
          </cell>
          <cell r="BH128" t="e">
            <v>#DIV/0!</v>
          </cell>
          <cell r="BI128" t="e">
            <v>#DIV/0!</v>
          </cell>
          <cell r="BX128" t="e">
            <v>#DIV/0!</v>
          </cell>
          <cell r="DB128" t="e">
            <v>#DIV/0!</v>
          </cell>
        </row>
        <row r="129">
          <cell r="AS129" t="e">
            <v>#DIV/0!</v>
          </cell>
          <cell r="BF129" t="e">
            <v>#DIV/0!</v>
          </cell>
          <cell r="BG129" t="e">
            <v>#DIV/0!</v>
          </cell>
          <cell r="BH129" t="e">
            <v>#DIV/0!</v>
          </cell>
          <cell r="BI129" t="e">
            <v>#DIV/0!</v>
          </cell>
          <cell r="BX129" t="e">
            <v>#DIV/0!</v>
          </cell>
          <cell r="DB129" t="e">
            <v>#DIV/0!</v>
          </cell>
        </row>
        <row r="130">
          <cell r="AS130" t="e">
            <v>#DIV/0!</v>
          </cell>
          <cell r="BF130" t="e">
            <v>#DIV/0!</v>
          </cell>
          <cell r="BG130" t="e">
            <v>#DIV/0!</v>
          </cell>
          <cell r="BH130" t="e">
            <v>#DIV/0!</v>
          </cell>
          <cell r="BI130" t="e">
            <v>#DIV/0!</v>
          </cell>
          <cell r="BX130" t="e">
            <v>#DIV/0!</v>
          </cell>
          <cell r="DB130" t="e">
            <v>#DIV/0!</v>
          </cell>
        </row>
        <row r="131">
          <cell r="AS131" t="e">
            <v>#DIV/0!</v>
          </cell>
          <cell r="BF131" t="e">
            <v>#DIV/0!</v>
          </cell>
          <cell r="BG131" t="e">
            <v>#DIV/0!</v>
          </cell>
          <cell r="BH131" t="e">
            <v>#DIV/0!</v>
          </cell>
          <cell r="BI131" t="e">
            <v>#DIV/0!</v>
          </cell>
          <cell r="BX131" t="e">
            <v>#DIV/0!</v>
          </cell>
          <cell r="DB131" t="e">
            <v>#DIV/0!</v>
          </cell>
        </row>
        <row r="132">
          <cell r="AS132" t="e">
            <v>#DIV/0!</v>
          </cell>
          <cell r="BF132" t="e">
            <v>#DIV/0!</v>
          </cell>
          <cell r="BG132" t="e">
            <v>#DIV/0!</v>
          </cell>
          <cell r="BH132" t="e">
            <v>#DIV/0!</v>
          </cell>
          <cell r="BI132" t="e">
            <v>#DIV/0!</v>
          </cell>
          <cell r="BX132" t="e">
            <v>#DIV/0!</v>
          </cell>
          <cell r="DB132" t="e">
            <v>#DIV/0!</v>
          </cell>
        </row>
        <row r="134">
          <cell r="AS134" t="str">
            <v>2005q1</v>
          </cell>
          <cell r="BF134" t="str">
            <v>2008q2e</v>
          </cell>
          <cell r="BG134" t="str">
            <v>2008q3e</v>
          </cell>
          <cell r="BH134" t="str">
            <v>2008q4e</v>
          </cell>
          <cell r="BI134" t="str">
            <v>2009q1e</v>
          </cell>
          <cell r="BX134">
            <v>2003</v>
          </cell>
          <cell r="DB134" t="str">
            <v>2007h1</v>
          </cell>
        </row>
        <row r="135">
          <cell r="AS135">
            <v>25.042000000000002</v>
          </cell>
          <cell r="BF135">
            <v>255.25646</v>
          </cell>
          <cell r="BG135">
            <v>252.1489138</v>
          </cell>
          <cell r="BH135">
            <v>249.06814121400001</v>
          </cell>
          <cell r="BI135">
            <v>246.01494545042002</v>
          </cell>
          <cell r="BX135">
            <v>17.077999999999999</v>
          </cell>
          <cell r="DB135">
            <v>248.91499999999999</v>
          </cell>
        </row>
        <row r="136">
          <cell r="AS136">
            <v>8.2520000000000007</v>
          </cell>
          <cell r="BF136">
            <v>40.436770000000003</v>
          </cell>
          <cell r="BG136">
            <v>41.649873100000001</v>
          </cell>
          <cell r="BH136">
            <v>42.899369292999999</v>
          </cell>
          <cell r="BI136">
            <v>44.186350371789999</v>
          </cell>
          <cell r="BX136">
            <v>4.5949999999999998</v>
          </cell>
          <cell r="DB136">
            <v>38.814999999999998</v>
          </cell>
        </row>
        <row r="137">
          <cell r="AS137">
            <v>0</v>
          </cell>
          <cell r="BF137">
            <v>0</v>
          </cell>
          <cell r="BG137">
            <v>0</v>
          </cell>
          <cell r="BH137">
            <v>0</v>
          </cell>
          <cell r="BI137">
            <v>0</v>
          </cell>
          <cell r="BX137">
            <v>0</v>
          </cell>
          <cell r="DB137">
            <v>0</v>
          </cell>
        </row>
        <row r="138">
          <cell r="AS138">
            <v>38.893000000000001</v>
          </cell>
          <cell r="BF138">
            <v>174.90769673398086</v>
          </cell>
          <cell r="BG138">
            <v>173.7337307522395</v>
          </cell>
          <cell r="BH138">
            <v>169.94408819018975</v>
          </cell>
          <cell r="BI138">
            <v>165.55516875590013</v>
          </cell>
          <cell r="BX138">
            <v>39.01</v>
          </cell>
          <cell r="DB138">
            <v>184.749</v>
          </cell>
        </row>
        <row r="139">
          <cell r="AS139">
            <v>44.614000000000004</v>
          </cell>
          <cell r="BF139">
            <v>128.4546528062013</v>
          </cell>
          <cell r="BG139">
            <v>119.67345461273048</v>
          </cell>
          <cell r="BH139">
            <v>148.22520739762061</v>
          </cell>
          <cell r="BI139">
            <v>156.3129991655087</v>
          </cell>
          <cell r="BX139">
            <v>33.183</v>
          </cell>
          <cell r="DB139">
            <v>128.11599999999999</v>
          </cell>
        </row>
        <row r="140">
          <cell r="AS140">
            <v>45.677</v>
          </cell>
          <cell r="BF140">
            <v>73.831112225456309</v>
          </cell>
          <cell r="BG140">
            <v>65.880624412921748</v>
          </cell>
          <cell r="BH140">
            <v>83.478992204782244</v>
          </cell>
          <cell r="BI140">
            <v>84.759011042444328</v>
          </cell>
          <cell r="BX140">
            <v>8.9610000000000003</v>
          </cell>
          <cell r="DB140">
            <v>57.381</v>
          </cell>
        </row>
        <row r="141">
          <cell r="AS141">
            <v>162.47800000000001</v>
          </cell>
          <cell r="BF141">
            <v>672.88669176563849</v>
          </cell>
          <cell r="BG141">
            <v>653.08659667789175</v>
          </cell>
          <cell r="BH141">
            <v>693.6157982995926</v>
          </cell>
          <cell r="BI141">
            <v>696.82847478606323</v>
          </cell>
          <cell r="BX141">
            <v>102.827</v>
          </cell>
          <cell r="DB141">
            <v>657.976</v>
          </cell>
        </row>
        <row r="142">
          <cell r="AS142">
            <v>121.907</v>
          </cell>
          <cell r="BF142">
            <v>319.57092803398092</v>
          </cell>
          <cell r="BG142">
            <v>322.58916074477594</v>
          </cell>
          <cell r="BH142">
            <v>332.33222257186009</v>
          </cell>
          <cell r="BI142">
            <v>343.6160079690892</v>
          </cell>
          <cell r="BX142">
            <v>71.256</v>
          </cell>
          <cell r="DB142">
            <v>271.71800000000002</v>
          </cell>
        </row>
        <row r="143">
          <cell r="AS143">
            <v>0</v>
          </cell>
          <cell r="BF143">
            <v>158.74099999999999</v>
          </cell>
          <cell r="BG143">
            <v>141.24099999999999</v>
          </cell>
          <cell r="BH143">
            <v>138.74099999999999</v>
          </cell>
          <cell r="BI143">
            <v>121.241</v>
          </cell>
          <cell r="BX143">
            <v>0</v>
          </cell>
          <cell r="DB143">
            <v>173.089</v>
          </cell>
        </row>
        <row r="144">
          <cell r="AS144">
            <v>40.571999999999996</v>
          </cell>
          <cell r="BF144">
            <v>194.57476373165755</v>
          </cell>
          <cell r="BG144">
            <v>189.25643593311577</v>
          </cell>
          <cell r="BH144">
            <v>222.54257572773255</v>
          </cell>
          <cell r="BI144">
            <v>231.97146681697396</v>
          </cell>
          <cell r="BX144">
            <v>31.571000000000002</v>
          </cell>
          <cell r="DB144">
            <v>213.16899999999998</v>
          </cell>
        </row>
        <row r="145">
          <cell r="AS145">
            <v>162.47899999999998</v>
          </cell>
          <cell r="BF145">
            <v>672.88669176563849</v>
          </cell>
          <cell r="BG145">
            <v>653.08659667789175</v>
          </cell>
          <cell r="BH145">
            <v>693.6157982995926</v>
          </cell>
          <cell r="BI145">
            <v>696.82847478606311</v>
          </cell>
          <cell r="BX145">
            <v>102.827</v>
          </cell>
          <cell r="DB145">
            <v>657.976</v>
          </cell>
        </row>
        <row r="146">
          <cell r="AS146">
            <v>-45.677</v>
          </cell>
          <cell r="BF146">
            <v>84.909887774543677</v>
          </cell>
          <cell r="BG146">
            <v>75.360375587078238</v>
          </cell>
          <cell r="BH146">
            <v>55.262007795217741</v>
          </cell>
          <cell r="BI146">
            <v>36.481988957555672</v>
          </cell>
          <cell r="BX146">
            <v>-8.9610000000000003</v>
          </cell>
          <cell r="DB146">
            <v>115.708</v>
          </cell>
        </row>
        <row r="147">
          <cell r="AS147">
            <v>7.8561253561253847E-2</v>
          </cell>
          <cell r="BF147">
            <v>8.1565717931028986E-2</v>
          </cell>
          <cell r="BG147">
            <v>5.1417714759222154E-2</v>
          </cell>
          <cell r="BH147">
            <v>0.16597990344307176</v>
          </cell>
          <cell r="BI147">
            <v>0.19222721193230236</v>
          </cell>
          <cell r="BX147">
            <v>7.7832669570731317E-2</v>
          </cell>
          <cell r="DB147">
            <v>0.19041310148127658</v>
          </cell>
        </row>
        <row r="148">
          <cell r="AS148">
            <v>7.8561253561253847E-2</v>
          </cell>
          <cell r="BF148">
            <v>8.1565717931028986E-2</v>
          </cell>
          <cell r="BG148">
            <v>5.1417714759222154E-2</v>
          </cell>
          <cell r="BH148">
            <v>0.16597990344307176</v>
          </cell>
          <cell r="BI148">
            <v>0.19222721193230236</v>
          </cell>
          <cell r="BX148">
            <v>6.971053416890502E-2</v>
          </cell>
          <cell r="DB148">
            <v>0.1870571221981196</v>
          </cell>
        </row>
      </sheetData>
      <sheetData sheetId="8">
        <row r="1">
          <cell r="I1" t="str">
            <v>2003,,19/03/2002,,dnb_std_balance,1,0,0,0,0</v>
          </cell>
          <cell r="J1" t="str">
            <v>2003,,19/03/2002,,dnb_std_balance,1,0,0,0,0</v>
          </cell>
          <cell r="K1" t="str">
            <v>2003,,19/03/2002,,dnb_std_balance,1,0,0,0,0</v>
          </cell>
          <cell r="L1" t="str">
            <v>2003,,19/03/2002,,dnb_std_balance,1,0,0,0,0</v>
          </cell>
          <cell r="M1" t="str">
            <v>2003,,19/03/2002,,dnb_std_balance,1,0,0,0,0</v>
          </cell>
          <cell r="N1" t="str">
            <v>2003,,19/03/2002,,dnb_std_balance,1,0,0,0,0</v>
          </cell>
          <cell r="O1" t="str">
            <v>2003,,19/03/2002,,dnb_std_balance,1,0,0,0,0</v>
          </cell>
          <cell r="P1" t="str">
            <v>2003,,19/03/2002,,dnb_std_balance,1,0,0,0,0</v>
          </cell>
          <cell r="Q1" t="str">
            <v>2003,,19/03/2002,,dnb_std_balance,1,0,0,0,0</v>
          </cell>
          <cell r="R1" t="str">
            <v>2003,,19/03/2002,,dnb_std_balance,1,0,0,0,0</v>
          </cell>
          <cell r="S1" t="str">
            <v>2003,,19/03/2002,,dnb_std_balance,1,0,0,0,0</v>
          </cell>
          <cell r="T1" t="str">
            <v>2003,,19/03/2002,,dnb_std_balance,1,0,0,0,0</v>
          </cell>
          <cell r="U1" t="str">
            <v>2003,,19/03/2002,,dnb_std_balance,1,0,0,0,0</v>
          </cell>
          <cell r="V1" t="str">
            <v>2003,,19/03/2002,,dnb_std_balance,1,0,0,0,0</v>
          </cell>
          <cell r="W1" t="str">
            <v>2003,,19/03/2002,,dnb_std_balance,1,0,0,0,0</v>
          </cell>
          <cell r="X1" t="str">
            <v>2003,,19/03/2002,,dnb_std_balance,1,0,0,0,0</v>
          </cell>
          <cell r="Y1" t="str">
            <v>2003,,19/03/2002,,dnb_std_balance,1,0,0,0,0</v>
          </cell>
          <cell r="Z1" t="str">
            <v>2003,,19/03/2002,,dnb_std_balance,1,0,0,0,0</v>
          </cell>
          <cell r="AA1" t="str">
            <v>2003,,19/03/2002,,dnb_std_balance,1,0,0,0,0</v>
          </cell>
          <cell r="AB1" t="str">
            <v>2003,,19/03/2002,,dnb_std_balance,1,0,0,0,0</v>
          </cell>
          <cell r="AC1" t="str">
            <v>2003,,19/03/2002,,dnb_std_balance,1,0,0,0,0</v>
          </cell>
          <cell r="AD1" t="str">
            <v>2003,,19/03/2002,,dnb_std_balance,1,0,0,0,0</v>
          </cell>
          <cell r="AE1" t="str">
            <v>2003,,19/03/2002,,dnb_std_balance,1,0,0,0,0</v>
          </cell>
          <cell r="AF1" t="str">
            <v>2003,,19/03/2002,,dnb_std_balance,1,0,0,0,0</v>
          </cell>
          <cell r="AG1" t="str">
            <v>2003,,19/03/2002,,dnb_std_balance,1,0,0,0,0</v>
          </cell>
          <cell r="AH1" t="str">
            <v>2003,,19/03/2002,,dnb_std_balance,1,0,0,0,0</v>
          </cell>
          <cell r="AI1" t="str">
            <v>2003,,19/03/2002,,dnb_std_balance,1,0,0,0,0</v>
          </cell>
          <cell r="AJ1" t="str">
            <v>2003,,19/03/2002,,dnb_std_balance,1,0,0,0,0</v>
          </cell>
          <cell r="AK1" t="str">
            <v>2003,,19/03/2002,,dnb_std_balance,1,0,0,0,0</v>
          </cell>
          <cell r="AL1" t="str">
            <v>2003,,19/03/2002,,dnb_std_balance,1,0,0,0,0</v>
          </cell>
          <cell r="AM1" t="str">
            <v>2003,,19/03/2002,,dnb_std_balance,1,0,0,0,0</v>
          </cell>
          <cell r="AN1" t="str">
            <v>2003,,19/03/2002,,dnb_std_balance,1,0,0,0,0</v>
          </cell>
          <cell r="AO1" t="str">
            <v>2003,,19/03/2002,,dnb_std_balance,1,0,0,0,0</v>
          </cell>
          <cell r="AP1" t="str">
            <v>2003,,19/03/2002,,dnb_std_balance,1,0,0,0,0</v>
          </cell>
          <cell r="AQ1" t="str">
            <v>2003,,19/03/2002,,dnb_std_balance,1,0,0,0,0</v>
          </cell>
          <cell r="AR1" t="str">
            <v>2003,,19/03/2002,,dnb_std_balance,1,0,0,0,0</v>
          </cell>
          <cell r="AS1" t="str">
            <v>2003,,19/03/2002,,dnb_std_balance,1,0,0,0,0</v>
          </cell>
          <cell r="AT1" t="str">
            <v>2003,,19/03/2002,,dnb_std_balance,1,0,0,0,0</v>
          </cell>
          <cell r="AU1" t="str">
            <v>2003,,19/03/2002,,dnb_std_balance,1,0,0,0,0</v>
          </cell>
          <cell r="AV1" t="str">
            <v>2003,,19/03/2002,,dnb_std_balance,1,0,0,0,0</v>
          </cell>
          <cell r="AW1" t="str">
            <v>2003,,19/03/2002,,dnb_std_balance,1,0,0,0,0</v>
          </cell>
          <cell r="AX1" t="str">
            <v>2003,,19/03/2002,,dnb_std_balance,1,0,0,0,0</v>
          </cell>
          <cell r="AY1" t="str">
            <v>2003,,19/03/2002,,dnb_std_balance,1,0,0,0,0</v>
          </cell>
          <cell r="AZ1" t="str">
            <v>2003,,19/03/2002,,dnb_std_balance,1,0,0,0,0</v>
          </cell>
          <cell r="BA1" t="str">
            <v>2003,,19/03/2002,,dnb_std_balance,1,0,0,0,0</v>
          </cell>
          <cell r="BB1" t="str">
            <v>2003,,19/03/2002,,dnb_std_balance,1,0,0,0,0</v>
          </cell>
          <cell r="BC1" t="str">
            <v>2003,,19/03/2002,,dnb_std_balance,1,0,0,0,0</v>
          </cell>
          <cell r="BD1" t="str">
            <v>2003,,19/03/2002,,dnb_std_balance,1,0,0,0,0</v>
          </cell>
          <cell r="BE1" t="str">
            <v>2003,,19/03/2002,,dnb_std_balance,1,0,0,0,0</v>
          </cell>
          <cell r="BF1" t="str">
            <v>2003,,19/03/2002,,dnb_std_balance,1,0,0,0,0</v>
          </cell>
          <cell r="BG1" t="str">
            <v>2003,,19/03/2002,,dnb_std_balance,1,0,0,0,0</v>
          </cell>
          <cell r="BH1" t="str">
            <v>2003,,19/03/2002,,dnb_std_balance,1,0,0,0,0</v>
          </cell>
          <cell r="BI1" t="str">
            <v>2003,,19/03/2002,,dnb_std_balance,1,0,0,0,0</v>
          </cell>
          <cell r="BJ1" t="str">
            <v>2003,,19/03/2002,,dnb_std_balance,1,0,0,0,0</v>
          </cell>
          <cell r="BK1" t="str">
            <v>2003,,19/03/2002,,dnb_std_balance,1,0,0,0,0</v>
          </cell>
          <cell r="BL1" t="str">
            <v>2003,,19/03/2002,,dnb_std_balance,1,0,0,0,0</v>
          </cell>
          <cell r="BM1" t="str">
            <v>2003,,19/03/2002,,dnb_std_balance,1,0,0,0,0</v>
          </cell>
          <cell r="BN1" t="str">
            <v>2003,,19/03/2002,,dnb_std_balance,1,0,0,0,0</v>
          </cell>
          <cell r="BO1" t="str">
            <v>2003,,19/03/2002,,dnb_std_balance,1,0,0,0,0</v>
          </cell>
          <cell r="BP1" t="str">
            <v>2003,,19/03/2002,,dnb_std_balance,1,0,0,0,0</v>
          </cell>
          <cell r="BQ1" t="str">
            <v>2003,,19/03/2002,,dnb_std_balance,1,0,0,0,0</v>
          </cell>
          <cell r="BR1" t="str">
            <v>2003,,19/03/2002,,dnb_std_balance,1,0,0,0,0</v>
          </cell>
          <cell r="BS1" t="str">
            <v>2003,,19/03/2002,,dnb_std_balance,1,0,0,0,0</v>
          </cell>
          <cell r="BT1" t="str">
            <v>2003,,19/03/2002,,dnb_std_balance,1,0,0,0,0</v>
          </cell>
          <cell r="BU1" t="str">
            <v>2003,,19/03/2002,,dnb_std_balance,1,0,0,0,0</v>
          </cell>
          <cell r="BV1" t="str">
            <v>2003,,19/03/2002,,dnb_std_balance,1,0,0,0,0</v>
          </cell>
          <cell r="BW1" t="str">
            <v>2003,,19/03/2002,,dnb_std_balance,1,0,0,0,0</v>
          </cell>
          <cell r="BX1" t="str">
            <v>2003,,19/03/2002,,dnb_std_balance,1,0,0,0,0</v>
          </cell>
          <cell r="BY1" t="str">
            <v>2003,,19/03/2002,,dnb_std_balance,1,0,0,0,0</v>
          </cell>
          <cell r="BZ1" t="str">
            <v>2003,,19/03/2002,,dnb_std_balance,1,0,0,0,0</v>
          </cell>
          <cell r="CA1" t="str">
            <v>2003,,19/03/2002,,dnb_std_balance,1,0,0,0,0</v>
          </cell>
          <cell r="CB1" t="str">
            <v>2003,,19/03/2002,,dnb_std_balance,1,0,0,0,0</v>
          </cell>
          <cell r="CC1" t="str">
            <v>2003,,19/03/2002,,dnb_std_balance,1,0,0,0,0</v>
          </cell>
          <cell r="CD1" t="str">
            <v>2003,,19/03/2002,,dnb_std_balance,1,0,0,0,0</v>
          </cell>
          <cell r="CE1" t="str">
            <v>2003,,19/03/2002,,dnb_std_balance,1,0,0,0,0</v>
          </cell>
          <cell r="CF1" t="str">
            <v>2003,,19/03/2002,,dnb_std_balance,1,0,0,0,0</v>
          </cell>
          <cell r="CG1" t="str">
            <v>2003,,19/03/2002,,dnb_std_balance,1,0,0,0,0</v>
          </cell>
          <cell r="CH1" t="str">
            <v>2003,,19/03/2002,,dnb_std_balance,1,0,0,0,0</v>
          </cell>
          <cell r="CI1" t="str">
            <v>2003,,19/03/2002,,dnb_std_balance,1,0,0,0,0</v>
          </cell>
          <cell r="CJ1" t="str">
            <v>2003,,19/03/2002,,dnb_std_balance,1,0,0,0,0</v>
          </cell>
          <cell r="CK1" t="str">
            <v>2003,,19/03/2002,,dnb_std_balance,1,0,0,0,0</v>
          </cell>
          <cell r="CL1" t="str">
            <v>2003,,19/03/2002,,dnb_std_balance,1,0,0,0,0</v>
          </cell>
          <cell r="CM1" t="str">
            <v>2003,,19/03/2002,,dnb_std_balance,1,0,0,0,0</v>
          </cell>
          <cell r="CN1" t="str">
            <v>2003,,19/03/2002,,dnb_std_balance,1,0,0,0,0</v>
          </cell>
          <cell r="CO1" t="str">
            <v>2003,,19/03/2002,,dnb_std_balance,1,0,0,0,0</v>
          </cell>
          <cell r="CP1" t="str">
            <v>2003,,19/03/2002,,dnb_std_balance,1,0,0,0,0</v>
          </cell>
          <cell r="CQ1" t="str">
            <v>2003,,19/03/2002,,dnb_std_balance,1,0,0,0,0</v>
          </cell>
          <cell r="CR1" t="str">
            <v>2003,,19/03/2002,,dnb_std_balance,1,0,0,0,0</v>
          </cell>
          <cell r="CS1" t="str">
            <v>2003,,19/03/2002,,dnb_std_balance,1,0,0,0,0</v>
          </cell>
          <cell r="CT1" t="str">
            <v>2003,,19/03/2002,,dnb_std_balance,1,0,0,0,0</v>
          </cell>
          <cell r="CU1" t="str">
            <v>2003,,19/03/2002,,dnb_std_balance,1,0,0,0,0</v>
          </cell>
          <cell r="CV1" t="str">
            <v>2003,,19/03/2002,,dnb_std_balance,1,0,0,0,0</v>
          </cell>
          <cell r="CW1" t="str">
            <v>2003,,19/03/2002,,dnb_std_balance,1,0,0,0,0</v>
          </cell>
          <cell r="CX1" t="str">
            <v>2003,,19/03/2002,,dnb_std_balance,1,0,0,0,0</v>
          </cell>
          <cell r="CY1" t="str">
            <v>2003,,19/03/2002,,dnb_std_balance,1,0,0,0,0</v>
          </cell>
          <cell r="CZ1" t="str">
            <v>2003,,19/03/2002,,dnb_std_balance,1,0,0,0,0</v>
          </cell>
          <cell r="DA1" t="str">
            <v>2003,,19/03/2002,,dnb_std_balance,1,0,0,0,0</v>
          </cell>
          <cell r="DB1" t="str">
            <v>2003,,19/03/2002,,dnb_std_balance,1,0,0,0,0</v>
          </cell>
        </row>
        <row r="2">
          <cell r="I2" t="str">
            <v>140</v>
          </cell>
          <cell r="J2" t="str">
            <v>140</v>
          </cell>
          <cell r="K2" t="str">
            <v>140</v>
          </cell>
          <cell r="L2" t="str">
            <v>140</v>
          </cell>
          <cell r="M2" t="str">
            <v>140</v>
          </cell>
          <cell r="N2" t="str">
            <v>140</v>
          </cell>
          <cell r="O2" t="str">
            <v>140</v>
          </cell>
          <cell r="P2" t="str">
            <v>140</v>
          </cell>
          <cell r="Q2" t="str">
            <v>140</v>
          </cell>
          <cell r="R2" t="str">
            <v>140</v>
          </cell>
          <cell r="S2" t="str">
            <v>140</v>
          </cell>
          <cell r="T2" t="str">
            <v>140</v>
          </cell>
          <cell r="U2" t="str">
            <v>140</v>
          </cell>
          <cell r="V2" t="str">
            <v>140</v>
          </cell>
          <cell r="W2" t="str">
            <v>140</v>
          </cell>
          <cell r="X2" t="str">
            <v>140</v>
          </cell>
          <cell r="Y2" t="str">
            <v>140</v>
          </cell>
          <cell r="Z2" t="str">
            <v>140</v>
          </cell>
          <cell r="AA2" t="str">
            <v>140</v>
          </cell>
          <cell r="AB2" t="str">
            <v>140</v>
          </cell>
          <cell r="AC2" t="str">
            <v>140</v>
          </cell>
          <cell r="AD2" t="str">
            <v>140</v>
          </cell>
          <cell r="AE2" t="str">
            <v>140</v>
          </cell>
          <cell r="AF2" t="str">
            <v>140</v>
          </cell>
          <cell r="AG2" t="str">
            <v>140</v>
          </cell>
          <cell r="AH2" t="str">
            <v>140</v>
          </cell>
          <cell r="AI2" t="str">
            <v>140</v>
          </cell>
          <cell r="AJ2" t="str">
            <v>140</v>
          </cell>
          <cell r="AK2" t="str">
            <v>140</v>
          </cell>
          <cell r="AL2" t="str">
            <v>140</v>
          </cell>
          <cell r="AM2" t="str">
            <v>140</v>
          </cell>
          <cell r="AN2" t="str">
            <v>140</v>
          </cell>
          <cell r="AO2" t="str">
            <v>140</v>
          </cell>
          <cell r="AP2" t="str">
            <v>140</v>
          </cell>
          <cell r="AQ2" t="str">
            <v>140</v>
          </cell>
          <cell r="AR2" t="str">
            <v>140</v>
          </cell>
          <cell r="AS2" t="str">
            <v>140</v>
          </cell>
          <cell r="AT2" t="str">
            <v>140</v>
          </cell>
          <cell r="AU2" t="str">
            <v>140</v>
          </cell>
          <cell r="AV2" t="str">
            <v>140</v>
          </cell>
          <cell r="AW2" t="str">
            <v>140</v>
          </cell>
          <cell r="AX2" t="str">
            <v>140</v>
          </cell>
          <cell r="AY2" t="str">
            <v>140</v>
          </cell>
          <cell r="AZ2" t="str">
            <v>140</v>
          </cell>
          <cell r="BA2" t="str">
            <v>140</v>
          </cell>
          <cell r="BB2" t="str">
            <v>140</v>
          </cell>
          <cell r="BC2" t="str">
            <v>140</v>
          </cell>
          <cell r="BD2" t="str">
            <v>140</v>
          </cell>
          <cell r="BE2" t="str">
            <v>140</v>
          </cell>
          <cell r="BF2" t="str">
            <v>140</v>
          </cell>
          <cell r="BG2" t="str">
            <v>140</v>
          </cell>
          <cell r="BH2" t="str">
            <v>140</v>
          </cell>
          <cell r="BI2" t="str">
            <v>140</v>
          </cell>
          <cell r="BJ2" t="str">
            <v>140</v>
          </cell>
          <cell r="BK2" t="str">
            <v>140</v>
          </cell>
          <cell r="BL2" t="str">
            <v>140</v>
          </cell>
          <cell r="BM2" t="str">
            <v>140</v>
          </cell>
          <cell r="BN2" t="str">
            <v>140</v>
          </cell>
          <cell r="BO2" t="str">
            <v>140</v>
          </cell>
          <cell r="BP2" t="str">
            <v>140</v>
          </cell>
          <cell r="BQ2" t="str">
            <v>140</v>
          </cell>
          <cell r="BR2" t="str">
            <v>140</v>
          </cell>
          <cell r="BS2" t="str">
            <v>140</v>
          </cell>
          <cell r="BT2" t="str">
            <v>140</v>
          </cell>
          <cell r="BU2" t="str">
            <v>140</v>
          </cell>
          <cell r="BV2" t="str">
            <v>140</v>
          </cell>
          <cell r="BW2" t="str">
            <v>140</v>
          </cell>
          <cell r="BX2" t="str">
            <v>140</v>
          </cell>
          <cell r="BY2" t="str">
            <v>140</v>
          </cell>
          <cell r="BZ2" t="str">
            <v>140</v>
          </cell>
          <cell r="CA2" t="str">
            <v>140</v>
          </cell>
          <cell r="CB2" t="str">
            <v>140</v>
          </cell>
          <cell r="CC2" t="str">
            <v>140</v>
          </cell>
          <cell r="CD2" t="str">
            <v>140</v>
          </cell>
          <cell r="CE2" t="str">
            <v>140</v>
          </cell>
          <cell r="CF2" t="str">
            <v>140</v>
          </cell>
          <cell r="CG2" t="str">
            <v>140</v>
          </cell>
          <cell r="CH2" t="str">
            <v>140</v>
          </cell>
          <cell r="CI2" t="str">
            <v>140</v>
          </cell>
          <cell r="CJ2" t="str">
            <v>140</v>
          </cell>
          <cell r="CK2" t="str">
            <v>140</v>
          </cell>
          <cell r="CL2" t="str">
            <v>140</v>
          </cell>
          <cell r="CM2" t="str">
            <v>140</v>
          </cell>
          <cell r="CN2" t="str">
            <v>140</v>
          </cell>
          <cell r="CO2" t="str">
            <v>140</v>
          </cell>
          <cell r="CP2" t="str">
            <v>140</v>
          </cell>
          <cell r="CQ2" t="str">
            <v>140</v>
          </cell>
          <cell r="CR2" t="str">
            <v>140</v>
          </cell>
          <cell r="CS2" t="str">
            <v>140</v>
          </cell>
          <cell r="CT2" t="str">
            <v>140</v>
          </cell>
          <cell r="CU2" t="str">
            <v>140</v>
          </cell>
          <cell r="CV2" t="str">
            <v>140</v>
          </cell>
          <cell r="CW2" t="str">
            <v>140</v>
          </cell>
          <cell r="CX2" t="str">
            <v>140</v>
          </cell>
          <cell r="CY2" t="str">
            <v>140</v>
          </cell>
          <cell r="CZ2" t="str">
            <v>140</v>
          </cell>
          <cell r="DA2" t="str">
            <v>140</v>
          </cell>
          <cell r="DB2" t="str">
            <v>140</v>
          </cell>
        </row>
        <row r="7">
          <cell r="I7" t="e">
            <v>#REF!</v>
          </cell>
          <cell r="J7" t="e">
            <v>#REF!</v>
          </cell>
          <cell r="K7" t="e">
            <v>#REF!</v>
          </cell>
          <cell r="L7" t="e">
            <v>#REF!</v>
          </cell>
          <cell r="M7" t="e">
            <v>#REF!</v>
          </cell>
          <cell r="N7" t="e">
            <v>#REF!</v>
          </cell>
          <cell r="O7" t="e">
            <v>#REF!</v>
          </cell>
          <cell r="P7" t="e">
            <v>#REF!</v>
          </cell>
          <cell r="Q7" t="e">
            <v>#REF!</v>
          </cell>
          <cell r="R7" t="e">
            <v>#REF!</v>
          </cell>
          <cell r="S7" t="e">
            <v>#REF!</v>
          </cell>
          <cell r="T7" t="e">
            <v>#REF!</v>
          </cell>
          <cell r="U7" t="e">
            <v>#REF!</v>
          </cell>
          <cell r="V7" t="e">
            <v>#REF!</v>
          </cell>
          <cell r="W7" t="e">
            <v>#REF!</v>
          </cell>
          <cell r="X7" t="e">
            <v>#REF!</v>
          </cell>
          <cell r="Y7" t="e">
            <v>#REF!</v>
          </cell>
          <cell r="Z7" t="e">
            <v>#REF!</v>
          </cell>
          <cell r="AA7" t="e">
            <v>#REF!</v>
          </cell>
          <cell r="AB7" t="e">
            <v>#REF!</v>
          </cell>
          <cell r="AC7" t="e">
            <v>#REF!</v>
          </cell>
          <cell r="AD7" t="e">
            <v>#REF!</v>
          </cell>
          <cell r="AE7" t="e">
            <v>#REF!</v>
          </cell>
          <cell r="AF7" t="e">
            <v>#REF!</v>
          </cell>
          <cell r="AG7" t="str">
            <v>2002q1</v>
          </cell>
          <cell r="AH7" t="str">
            <v>2002q2</v>
          </cell>
          <cell r="AI7" t="str">
            <v>2002q3</v>
          </cell>
          <cell r="AJ7" t="str">
            <v>2002q4</v>
          </cell>
          <cell r="AK7" t="str">
            <v>2003q1</v>
          </cell>
          <cell r="AL7" t="str">
            <v>2003q2</v>
          </cell>
          <cell r="AM7" t="str">
            <v>2003q3</v>
          </cell>
          <cell r="AN7" t="str">
            <v>2003q4</v>
          </cell>
          <cell r="AO7" t="str">
            <v>2004q1</v>
          </cell>
          <cell r="AP7" t="str">
            <v>2004q2</v>
          </cell>
          <cell r="AQ7" t="str">
            <v>2004q3</v>
          </cell>
          <cell r="AR7" t="str">
            <v>2004q4</v>
          </cell>
          <cell r="AS7" t="str">
            <v>2005q1</v>
          </cell>
          <cell r="AT7" t="str">
            <v>2005q2</v>
          </cell>
          <cell r="AU7" t="str">
            <v>2005q3</v>
          </cell>
          <cell r="AV7" t="str">
            <v>2005q4</v>
          </cell>
          <cell r="AW7" t="str">
            <v>2006q1</v>
          </cell>
          <cell r="AX7" t="str">
            <v>2006q2</v>
          </cell>
          <cell r="AY7" t="str">
            <v>2006q3</v>
          </cell>
          <cell r="AZ7" t="str">
            <v>2006q4</v>
          </cell>
          <cell r="BA7" t="str">
            <v>2007q1</v>
          </cell>
          <cell r="BB7" t="str">
            <v>2007q2</v>
          </cell>
          <cell r="BC7" t="str">
            <v>2007q3</v>
          </cell>
          <cell r="BD7" t="str">
            <v>2007q4e</v>
          </cell>
          <cell r="BE7" t="str">
            <v>2008q1e</v>
          </cell>
          <cell r="BF7" t="str">
            <v>2008q2e</v>
          </cell>
          <cell r="BG7" t="str">
            <v>2008q3e</v>
          </cell>
          <cell r="BH7" t="str">
            <v>2008q4e</v>
          </cell>
          <cell r="BI7" t="str">
            <v>2009q1e</v>
          </cell>
          <cell r="BJ7" t="str">
            <v>2009q2e</v>
          </cell>
          <cell r="BK7" t="str">
            <v>2009q3e</v>
          </cell>
          <cell r="BL7" t="str">
            <v>2009q4e</v>
          </cell>
          <cell r="BM7" t="str">
            <v>2010q1e</v>
          </cell>
          <cell r="BN7" t="str">
            <v>2010q2e</v>
          </cell>
          <cell r="BO7" t="str">
            <v>2010q3e</v>
          </cell>
          <cell r="BP7" t="str">
            <v>2010q4e</v>
          </cell>
          <cell r="BQ7">
            <v>1996</v>
          </cell>
          <cell r="BR7">
            <v>1997</v>
          </cell>
          <cell r="BS7">
            <v>1998</v>
          </cell>
          <cell r="BT7">
            <v>1999</v>
          </cell>
          <cell r="BU7">
            <v>2000</v>
          </cell>
          <cell r="BV7">
            <v>2001</v>
          </cell>
          <cell r="BW7">
            <v>2002</v>
          </cell>
          <cell r="BX7">
            <v>2003</v>
          </cell>
          <cell r="BY7">
            <v>2004</v>
          </cell>
          <cell r="BZ7">
            <v>2005</v>
          </cell>
          <cell r="CA7">
            <v>2006</v>
          </cell>
          <cell r="CB7" t="str">
            <v>2007e</v>
          </cell>
          <cell r="CC7" t="str">
            <v>2008e</v>
          </cell>
          <cell r="CD7" t="str">
            <v>2009e</v>
          </cell>
          <cell r="CE7" t="str">
            <v>2010e</v>
          </cell>
          <cell r="CF7" t="str">
            <v>1996h1</v>
          </cell>
          <cell r="CG7" t="str">
            <v>1996h2</v>
          </cell>
          <cell r="CH7" t="str">
            <v>1997h1</v>
          </cell>
          <cell r="CI7" t="str">
            <v>1997h2</v>
          </cell>
          <cell r="CJ7" t="str">
            <v>1998h1</v>
          </cell>
          <cell r="CK7" t="str">
            <v>1998h2</v>
          </cell>
          <cell r="CL7" t="str">
            <v>1999h1</v>
          </cell>
          <cell r="CM7" t="str">
            <v>1999h2</v>
          </cell>
          <cell r="CN7" t="str">
            <v>2000h1</v>
          </cell>
          <cell r="CO7" t="str">
            <v>2000h2</v>
          </cell>
          <cell r="CP7" t="str">
            <v>2001h1</v>
          </cell>
          <cell r="CQ7" t="str">
            <v>2001h2</v>
          </cell>
          <cell r="CR7" t="str">
            <v>2002h1</v>
          </cell>
          <cell r="CS7" t="str">
            <v>2002h2</v>
          </cell>
          <cell r="CT7" t="str">
            <v>2003h1</v>
          </cell>
          <cell r="CU7" t="str">
            <v>2003h2</v>
          </cell>
          <cell r="CV7" t="str">
            <v>2004h1</v>
          </cell>
          <cell r="CW7" t="str">
            <v>2004h2</v>
          </cell>
          <cell r="CX7" t="str">
            <v>2005h1</v>
          </cell>
          <cell r="CY7" t="str">
            <v>2005h2</v>
          </cell>
          <cell r="CZ7" t="str">
            <v>2006h1</v>
          </cell>
          <cell r="DA7" t="str">
            <v>2006h2</v>
          </cell>
          <cell r="DB7" t="str">
            <v>2007h1</v>
          </cell>
        </row>
        <row r="8">
          <cell r="I8" t="str">
            <v>nm</v>
          </cell>
          <cell r="J8" t="str">
            <v>nm</v>
          </cell>
          <cell r="K8" t="str">
            <v>nm</v>
          </cell>
          <cell r="L8" t="str">
            <v>nm</v>
          </cell>
          <cell r="M8" t="str">
            <v>nm</v>
          </cell>
          <cell r="N8" t="str">
            <v>nm</v>
          </cell>
          <cell r="O8" t="str">
            <v>nm</v>
          </cell>
          <cell r="P8" t="str">
            <v>nm</v>
          </cell>
          <cell r="Q8" t="str">
            <v>nm</v>
          </cell>
          <cell r="R8" t="str">
            <v>nm</v>
          </cell>
          <cell r="S8" t="str">
            <v>nm</v>
          </cell>
          <cell r="T8" t="str">
            <v>nm</v>
          </cell>
          <cell r="U8" t="str">
            <v>nm</v>
          </cell>
          <cell r="V8" t="str">
            <v>nm</v>
          </cell>
          <cell r="W8" t="str">
            <v>nm</v>
          </cell>
          <cell r="X8" t="str">
            <v>nm</v>
          </cell>
          <cell r="Y8" t="str">
            <v>nm</v>
          </cell>
          <cell r="Z8" t="str">
            <v>nm</v>
          </cell>
          <cell r="AA8" t="str">
            <v>nm</v>
          </cell>
          <cell r="AB8" t="str">
            <v>nm</v>
          </cell>
          <cell r="AC8" t="str">
            <v>nm</v>
          </cell>
          <cell r="AD8" t="str">
            <v>nm</v>
          </cell>
          <cell r="AE8" t="str">
            <v>nm</v>
          </cell>
          <cell r="AF8" t="str">
            <v>nm</v>
          </cell>
          <cell r="AG8" t="str">
            <v>nm</v>
          </cell>
          <cell r="AH8" t="str">
            <v>nm</v>
          </cell>
          <cell r="AI8" t="str">
            <v>nm</v>
          </cell>
          <cell r="AJ8" t="str">
            <v>nm</v>
          </cell>
          <cell r="AK8">
            <v>5.0628710220029717E-2</v>
          </cell>
          <cell r="AL8">
            <v>4.6133073853650425E-2</v>
          </cell>
          <cell r="AM8">
            <v>-4.4473610765389519E-2</v>
          </cell>
          <cell r="AN8">
            <v>1.7994628469113809E-2</v>
          </cell>
          <cell r="AO8">
            <v>5.5298204979733576E-2</v>
          </cell>
          <cell r="AP8">
            <v>4.5859412614347679E-2</v>
          </cell>
          <cell r="AQ8">
            <v>1.715651135005981E-2</v>
          </cell>
          <cell r="AR8">
            <v>-2.4643874643874689E-2</v>
          </cell>
          <cell r="AS8">
            <v>7.8561253561253847E-2</v>
          </cell>
          <cell r="AT8">
            <v>3.4579656293543627E-2</v>
          </cell>
          <cell r="AU8">
            <v>-3.3276668083298037E-2</v>
          </cell>
          <cell r="AV8">
            <v>1.6670135275754502E-2</v>
          </cell>
          <cell r="AW8">
            <v>5.5107973421927005E-2</v>
          </cell>
          <cell r="AX8">
            <v>4.0697674418604383E-2</v>
          </cell>
          <cell r="AY8">
            <v>-0.19035869790586785</v>
          </cell>
          <cell r="AZ8">
            <v>0.11517706576728512</v>
          </cell>
          <cell r="BA8">
            <v>5.0534007869589941E-2</v>
          </cell>
          <cell r="BB8">
            <v>2.7295733911785771E-2</v>
          </cell>
          <cell r="BC8">
            <v>-1.193058568329684E-2</v>
          </cell>
          <cell r="BD8">
            <v>8.693660677136443E-2</v>
          </cell>
          <cell r="BE8">
            <v>0.14291183071451963</v>
          </cell>
          <cell r="BF8">
            <v>0.1360146788163849</v>
          </cell>
          <cell r="BG8">
            <v>0.11579158369588903</v>
          </cell>
          <cell r="BH8">
            <v>0.22573031562412546</v>
          </cell>
          <cell r="BI8">
            <v>0.28305935725627601</v>
          </cell>
          <cell r="BJ8">
            <v>0.27116743136340943</v>
          </cell>
          <cell r="BK8">
            <v>0.24301064271622227</v>
          </cell>
          <cell r="BL8">
            <v>0.37028311440744455</v>
          </cell>
          <cell r="BM8">
            <v>0.43118259475377979</v>
          </cell>
          <cell r="BN8">
            <v>0.40791204532725589</v>
          </cell>
          <cell r="BO8">
            <v>0.36697774511096198</v>
          </cell>
          <cell r="BP8">
            <v>0.5077717019916328</v>
          </cell>
          <cell r="BQ8" t="str">
            <v>nm</v>
          </cell>
          <cell r="BR8" t="str">
            <v>nm</v>
          </cell>
          <cell r="BS8" t="str">
            <v>nm</v>
          </cell>
          <cell r="BT8" t="str">
            <v>nm</v>
          </cell>
          <cell r="BU8" t="str">
            <v>nm</v>
          </cell>
          <cell r="BV8" t="str">
            <v>nm</v>
          </cell>
          <cell r="BW8" t="str">
            <v>nm</v>
          </cell>
          <cell r="BX8">
            <v>6.971053416890502E-2</v>
          </cell>
          <cell r="BY8">
            <v>8.2977207977208006E-2</v>
          </cell>
          <cell r="BZ8">
            <v>8.3933402705515039E-2</v>
          </cell>
          <cell r="CA8">
            <v>2.9604646805321193E-2</v>
          </cell>
          <cell r="CB8">
            <v>0.14736250114955904</v>
          </cell>
          <cell r="CC8">
            <v>0.62044840885091901</v>
          </cell>
          <cell r="CD8">
            <v>1.1675205457433522</v>
          </cell>
          <cell r="CE8">
            <v>1.7138440871836305</v>
          </cell>
          <cell r="CF8" t="str">
            <v>nm</v>
          </cell>
          <cell r="CG8" t="str">
            <v>nm</v>
          </cell>
          <cell r="CH8" t="str">
            <v>nm</v>
          </cell>
          <cell r="CI8" t="str">
            <v>nm</v>
          </cell>
          <cell r="CJ8" t="str">
            <v>nm</v>
          </cell>
          <cell r="CK8" t="str">
            <v>nm</v>
          </cell>
          <cell r="CL8" t="str">
            <v>nm</v>
          </cell>
          <cell r="CM8" t="str">
            <v>nm</v>
          </cell>
          <cell r="CN8" t="str">
            <v>nm</v>
          </cell>
          <cell r="CO8" t="str">
            <v>nm</v>
          </cell>
          <cell r="CP8" t="str">
            <v>nm</v>
          </cell>
          <cell r="CQ8" t="str">
            <v>nm</v>
          </cell>
          <cell r="CR8" t="str">
            <v>nm</v>
          </cell>
          <cell r="CS8" t="str">
            <v>nm</v>
          </cell>
          <cell r="CT8">
            <v>0.20507946565288543</v>
          </cell>
          <cell r="CU8">
            <v>9.0987764846314517E-2</v>
          </cell>
          <cell r="CV8">
            <v>8.5339431872893778E-2</v>
          </cell>
          <cell r="CW8">
            <v>-2.8490028490029086E-3</v>
          </cell>
          <cell r="CX8">
            <v>0.10023223409196455</v>
          </cell>
          <cell r="CY8">
            <v>-1.6732570239334225E-2</v>
          </cell>
          <cell r="CZ8">
            <v>9.4123754152823744E-2</v>
          </cell>
          <cell r="DA8">
            <v>-2.9473486977703321E-2</v>
          </cell>
          <cell r="DB8">
            <v>0.1870571221981196</v>
          </cell>
        </row>
        <row r="9">
          <cell r="I9" t="str">
            <v>nm</v>
          </cell>
          <cell r="J9" t="str">
            <v>nm</v>
          </cell>
          <cell r="K9" t="str">
            <v>nm</v>
          </cell>
          <cell r="L9" t="str">
            <v>nm</v>
          </cell>
          <cell r="M9" t="str">
            <v>nm</v>
          </cell>
          <cell r="N9" t="str">
            <v>nm</v>
          </cell>
          <cell r="O9" t="str">
            <v>nm</v>
          </cell>
          <cell r="P9" t="str">
            <v>nm</v>
          </cell>
          <cell r="Q9" t="str">
            <v>nm</v>
          </cell>
          <cell r="R9" t="str">
            <v>nm</v>
          </cell>
          <cell r="S9" t="str">
            <v>nm</v>
          </cell>
          <cell r="T9" t="str">
            <v>nm</v>
          </cell>
          <cell r="U9" t="str">
            <v>nm</v>
          </cell>
          <cell r="V9" t="str">
            <v>nm</v>
          </cell>
          <cell r="W9" t="str">
            <v>nm</v>
          </cell>
          <cell r="X9" t="str">
            <v>nm</v>
          </cell>
          <cell r="Y9" t="str">
            <v>nm</v>
          </cell>
          <cell r="Z9" t="str">
            <v>nm</v>
          </cell>
          <cell r="AA9" t="str">
            <v>nm</v>
          </cell>
          <cell r="AB9" t="str">
            <v>nm</v>
          </cell>
          <cell r="AC9" t="str">
            <v>nm</v>
          </cell>
          <cell r="AD9" t="str">
            <v>nm</v>
          </cell>
          <cell r="AE9" t="str">
            <v>nm</v>
          </cell>
          <cell r="AF9" t="str">
            <v>nm</v>
          </cell>
          <cell r="AG9" t="str">
            <v>nm</v>
          </cell>
          <cell r="AH9" t="str">
            <v>nm</v>
          </cell>
          <cell r="AI9" t="str">
            <v>nm</v>
          </cell>
          <cell r="AJ9" t="str">
            <v>nm</v>
          </cell>
          <cell r="AK9">
            <v>5.0628710220029717E-2</v>
          </cell>
          <cell r="AL9">
            <v>4.6133073853650425E-2</v>
          </cell>
          <cell r="AM9">
            <v>-4.4473610765389519E-2</v>
          </cell>
          <cell r="AN9">
            <v>2.4633511711099454E-2</v>
          </cell>
          <cell r="AO9">
            <v>5.6135194709772164E-2</v>
          </cell>
          <cell r="AP9">
            <v>5.0078864353312373E-2</v>
          </cell>
          <cell r="AQ9">
            <v>1.7220290202662265E-2</v>
          </cell>
          <cell r="AR9">
            <v>3.5371847164995571E-2</v>
          </cell>
          <cell r="AS9">
            <v>7.8561253561253847E-2</v>
          </cell>
          <cell r="AT9">
            <v>3.4961258511387379E-2</v>
          </cell>
          <cell r="AU9">
            <v>-3.4753661784287744E-2</v>
          </cell>
          <cell r="AV9">
            <v>1.684365471559255E-2</v>
          </cell>
          <cell r="AW9">
            <v>5.5170980147593897E-2</v>
          </cell>
          <cell r="AX9">
            <v>4.0697674418604383E-2</v>
          </cell>
          <cell r="AY9">
            <v>-0.27603840619175612</v>
          </cell>
          <cell r="AZ9">
            <v>0.12100393700787415</v>
          </cell>
          <cell r="BA9">
            <v>5.0534007869589941E-2</v>
          </cell>
          <cell r="BB9">
            <v>2.778544484313164E-2</v>
          </cell>
          <cell r="BC9">
            <v>-1.193058568329684E-2</v>
          </cell>
          <cell r="BD9">
            <v>8.9513748771778492E-2</v>
          </cell>
          <cell r="BE9">
            <v>0.14291183071451963</v>
          </cell>
          <cell r="BF9">
            <v>0.1360146788163849</v>
          </cell>
          <cell r="BG9">
            <v>0.11579158369588903</v>
          </cell>
          <cell r="BH9">
            <v>0.22573031562412546</v>
          </cell>
          <cell r="BI9">
            <v>0.28305935725627601</v>
          </cell>
          <cell r="BJ9">
            <v>0.27116743136340943</v>
          </cell>
          <cell r="BK9">
            <v>0.24301064271622227</v>
          </cell>
          <cell r="BL9">
            <v>0.37028311440744455</v>
          </cell>
          <cell r="BM9">
            <v>0.43118259475377979</v>
          </cell>
          <cell r="BN9">
            <v>0.40791204532725589</v>
          </cell>
          <cell r="BO9">
            <v>0.36697774511096198</v>
          </cell>
          <cell r="BP9">
            <v>0.5077717019916328</v>
          </cell>
          <cell r="BQ9">
            <v>0</v>
          </cell>
          <cell r="BR9">
            <v>0</v>
          </cell>
          <cell r="BS9">
            <v>0</v>
          </cell>
          <cell r="BT9">
            <v>0</v>
          </cell>
          <cell r="BU9">
            <v>0</v>
          </cell>
          <cell r="BV9">
            <v>0</v>
          </cell>
          <cell r="BW9" t="str">
            <v>nm</v>
          </cell>
          <cell r="BX9">
            <v>7.7832669570731317E-2</v>
          </cell>
          <cell r="BY9">
            <v>0.1215212821121166</v>
          </cell>
          <cell r="BZ9">
            <v>9.0974199915409504E-2</v>
          </cell>
          <cell r="CA9">
            <v>0.41551197884046837</v>
          </cell>
          <cell r="CB9">
            <v>0.15724381499200826</v>
          </cell>
          <cell r="CC9">
            <v>0.62044840885091901</v>
          </cell>
          <cell r="CD9">
            <v>1.1675205457433522</v>
          </cell>
          <cell r="CE9">
            <v>1.7138440871836305</v>
          </cell>
          <cell r="CF9" t="str">
            <v>nm</v>
          </cell>
          <cell r="CG9" t="str">
            <v>nm</v>
          </cell>
          <cell r="CH9" t="str">
            <v>nm</v>
          </cell>
          <cell r="CI9" t="str">
            <v>nm</v>
          </cell>
          <cell r="CJ9" t="str">
            <v>nm</v>
          </cell>
          <cell r="CK9" t="str">
            <v>nm</v>
          </cell>
          <cell r="CL9" t="str">
            <v>nm</v>
          </cell>
          <cell r="CM9" t="str">
            <v>nm</v>
          </cell>
          <cell r="CN9" t="str">
            <v>nm</v>
          </cell>
          <cell r="CO9" t="str">
            <v>nm</v>
          </cell>
          <cell r="CP9" t="str">
            <v>nm</v>
          </cell>
          <cell r="CQ9" t="str">
            <v>nm</v>
          </cell>
          <cell r="CR9" t="str">
            <v>nm</v>
          </cell>
          <cell r="CS9" t="str">
            <v>nm</v>
          </cell>
          <cell r="CT9">
            <v>0.20507946565288543</v>
          </cell>
          <cell r="CU9">
            <v>0.1029683103822239</v>
          </cell>
          <cell r="CV9">
            <v>9.3191377497371386E-2</v>
          </cell>
          <cell r="CW9">
            <v>-2.2759776843378751E-2</v>
          </cell>
          <cell r="CX9">
            <v>0.10133834233388103</v>
          </cell>
          <cell r="CY9">
            <v>-1.6906739564714737E-2</v>
          </cell>
          <cell r="CZ9">
            <v>9.4123754152823744E-2</v>
          </cell>
          <cell r="DA9">
            <v>-7.0796082290489587E-2</v>
          </cell>
          <cell r="DB9">
            <v>0.19041310148127658</v>
          </cell>
        </row>
        <row r="10">
          <cell r="I10" t="str">
            <v>nm</v>
          </cell>
          <cell r="J10" t="str">
            <v>nm</v>
          </cell>
          <cell r="K10" t="str">
            <v>nm</v>
          </cell>
          <cell r="L10" t="str">
            <v>nm</v>
          </cell>
          <cell r="M10" t="str">
            <v>nm</v>
          </cell>
          <cell r="N10" t="str">
            <v>nm</v>
          </cell>
          <cell r="O10" t="str">
            <v>nm</v>
          </cell>
          <cell r="P10" t="str">
            <v>nm</v>
          </cell>
          <cell r="Q10" t="str">
            <v>nm</v>
          </cell>
          <cell r="R10" t="str">
            <v>nm</v>
          </cell>
          <cell r="S10" t="str">
            <v>nm</v>
          </cell>
          <cell r="T10" t="str">
            <v>nm</v>
          </cell>
          <cell r="U10" t="str">
            <v>nm</v>
          </cell>
          <cell r="V10" t="str">
            <v>nm</v>
          </cell>
          <cell r="W10" t="str">
            <v>nm</v>
          </cell>
          <cell r="X10" t="str">
            <v>nm</v>
          </cell>
          <cell r="Y10" t="str">
            <v>nm</v>
          </cell>
          <cell r="Z10" t="str">
            <v>nm</v>
          </cell>
          <cell r="AA10" t="str">
            <v>nm</v>
          </cell>
          <cell r="AB10" t="str">
            <v>nm</v>
          </cell>
          <cell r="AC10" t="str">
            <v>nm</v>
          </cell>
          <cell r="AD10" t="str">
            <v>nm</v>
          </cell>
          <cell r="AE10" t="str">
            <v>nm</v>
          </cell>
          <cell r="AF10" t="str">
            <v>nm</v>
          </cell>
          <cell r="AG10" t="str">
            <v>nm</v>
          </cell>
          <cell r="AH10" t="str">
            <v>nm</v>
          </cell>
          <cell r="AI10" t="str">
            <v>nm</v>
          </cell>
          <cell r="AJ10" t="str">
            <v>nm</v>
          </cell>
          <cell r="AK10">
            <v>0.108408197747656</v>
          </cell>
          <cell r="AL10">
            <v>0.10032208669940332</v>
          </cell>
          <cell r="AM10">
            <v>-2.760743137742968E-2</v>
          </cell>
          <cell r="AN10">
            <v>7.486506659465228E-2</v>
          </cell>
          <cell r="AO10">
            <v>0.14850844966936072</v>
          </cell>
          <cell r="AP10">
            <v>0.13648790746582554</v>
          </cell>
          <cell r="AQ10">
            <v>7.4181556541551813E-2</v>
          </cell>
          <cell r="AR10">
            <v>0.1061569608193402</v>
          </cell>
          <cell r="AS10">
            <v>0.18727445394112088</v>
          </cell>
          <cell r="AT10">
            <v>0.13979807466541413</v>
          </cell>
          <cell r="AU10">
            <v>2.0261873058144579E-2</v>
          </cell>
          <cell r="AV10">
            <v>0.15449479549994749</v>
          </cell>
          <cell r="AW10">
            <v>0.17370335723937233</v>
          </cell>
          <cell r="AX10">
            <v>0.1606104651162788</v>
          </cell>
          <cell r="AY10">
            <v>-0.1319431476294223</v>
          </cell>
          <cell r="AZ10">
            <v>0.39208661417322843</v>
          </cell>
          <cell r="BA10">
            <v>0.31232902379614047</v>
          </cell>
          <cell r="BB10">
            <v>0.28563805317876512</v>
          </cell>
          <cell r="BC10">
            <v>0.24219088937093311</v>
          </cell>
          <cell r="BD10">
            <v>0.34358443005805728</v>
          </cell>
          <cell r="BE10">
            <v>0.41704596211769596</v>
          </cell>
          <cell r="BF10">
            <v>0.40973656612276171</v>
          </cell>
          <cell r="BG10">
            <v>0.38395983039185139</v>
          </cell>
          <cell r="BH10">
            <v>0.53900516712169144</v>
          </cell>
          <cell r="BI10">
            <v>0.62102410777023553</v>
          </cell>
          <cell r="BJ10">
            <v>0.60694631422762491</v>
          </cell>
          <cell r="BK10">
            <v>0.57032283187499899</v>
          </cell>
          <cell r="BL10">
            <v>0.74961864048517612</v>
          </cell>
          <cell r="BM10">
            <v>0.83677599760554966</v>
          </cell>
          <cell r="BN10">
            <v>0.80707775574272234</v>
          </cell>
          <cell r="BO10">
            <v>0.75289472973104443</v>
          </cell>
          <cell r="BP10">
            <v>0.95116126874707929</v>
          </cell>
          <cell r="BQ10" t="str">
            <v>nm</v>
          </cell>
          <cell r="BR10" t="str">
            <v>nm</v>
          </cell>
          <cell r="BS10" t="str">
            <v>nm</v>
          </cell>
          <cell r="BT10" t="str">
            <v>nm</v>
          </cell>
          <cell r="BU10" t="str">
            <v>nm</v>
          </cell>
          <cell r="BV10" t="str">
            <v>nm</v>
          </cell>
          <cell r="BW10" t="str">
            <v>nm</v>
          </cell>
          <cell r="BX10">
            <v>0.25604796756464637</v>
          </cell>
          <cell r="BY10">
            <v>0.45702911810973068</v>
          </cell>
          <cell r="BZ10">
            <v>0.49856478217961359</v>
          </cell>
          <cell r="CA10">
            <v>0.60739526784799736</v>
          </cell>
          <cell r="CB10">
            <v>1.1848076231245404</v>
          </cell>
          <cell r="CC10">
            <v>1.7497475257540003</v>
          </cell>
          <cell r="CD10">
            <v>2.5479118943580357</v>
          </cell>
          <cell r="CE10">
            <v>3.3479097518263958</v>
          </cell>
          <cell r="CF10" t="str">
            <v>nm</v>
          </cell>
          <cell r="CG10" t="str">
            <v>nm</v>
          </cell>
          <cell r="CH10" t="str">
            <v>nm</v>
          </cell>
          <cell r="CI10" t="str">
            <v>nm</v>
          </cell>
          <cell r="CJ10" t="str">
            <v>nm</v>
          </cell>
          <cell r="CK10" t="str">
            <v>nm</v>
          </cell>
          <cell r="CL10" t="str">
            <v>nm</v>
          </cell>
          <cell r="CM10" t="str">
            <v>nm</v>
          </cell>
          <cell r="CN10" t="str">
            <v>nm</v>
          </cell>
          <cell r="CO10" t="str">
            <v>nm</v>
          </cell>
          <cell r="CP10" t="str">
            <v>nm</v>
          </cell>
          <cell r="CQ10" t="str">
            <v>nm</v>
          </cell>
          <cell r="CR10" t="str">
            <v>nm</v>
          </cell>
          <cell r="CS10" t="str">
            <v>nm</v>
          </cell>
          <cell r="CT10">
            <v>0.31704796602626462</v>
          </cell>
          <cell r="CU10">
            <v>0.16503321293410297</v>
          </cell>
          <cell r="CV10">
            <v>0.26932176656151424</v>
          </cell>
          <cell r="CW10">
            <v>0.17982612837918308</v>
          </cell>
          <cell r="CX10">
            <v>0.32500586992251701</v>
          </cell>
          <cell r="CY10">
            <v>0.17369361791609711</v>
          </cell>
          <cell r="CZ10">
            <v>0.3341154485049832</v>
          </cell>
          <cell r="DA10">
            <v>0.26690944881889767</v>
          </cell>
          <cell r="DB10">
            <v>0.59236360290735135</v>
          </cell>
        </row>
        <row r="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row>
        <row r="12">
          <cell r="I12" t="str">
            <v>nm</v>
          </cell>
          <cell r="J12" t="str">
            <v>nm</v>
          </cell>
          <cell r="K12" t="str">
            <v>nm</v>
          </cell>
          <cell r="L12" t="str">
            <v>nm</v>
          </cell>
          <cell r="M12" t="str">
            <v>nm</v>
          </cell>
          <cell r="N12" t="str">
            <v>nm</v>
          </cell>
          <cell r="O12" t="str">
            <v>nm</v>
          </cell>
          <cell r="P12" t="str">
            <v>nm</v>
          </cell>
          <cell r="Q12" t="str">
            <v>nm</v>
          </cell>
          <cell r="R12" t="str">
            <v>nm</v>
          </cell>
          <cell r="S12" t="str">
            <v>nm</v>
          </cell>
          <cell r="T12" t="str">
            <v>nm</v>
          </cell>
          <cell r="U12" t="str">
            <v>nm</v>
          </cell>
          <cell r="V12" t="str">
            <v>nm</v>
          </cell>
          <cell r="W12" t="str">
            <v>nm</v>
          </cell>
          <cell r="X12" t="str">
            <v>nm</v>
          </cell>
          <cell r="Y12" t="str">
            <v>nm</v>
          </cell>
          <cell r="Z12" t="str">
            <v>nm</v>
          </cell>
          <cell r="AA12" t="str">
            <v>nm</v>
          </cell>
          <cell r="AB12" t="str">
            <v>nm</v>
          </cell>
          <cell r="AC12" t="str">
            <v>nm</v>
          </cell>
          <cell r="AD12" t="str">
            <v>nm</v>
          </cell>
          <cell r="AE12" t="str">
            <v>nm</v>
          </cell>
          <cell r="AF12" t="str">
            <v>nm</v>
          </cell>
          <cell r="AG12" t="str">
            <v>nm</v>
          </cell>
          <cell r="AH12" t="str">
            <v>nm</v>
          </cell>
          <cell r="AI12" t="str">
            <v>nm</v>
          </cell>
          <cell r="AJ12" t="str">
            <v>nm</v>
          </cell>
          <cell r="AK12" t="str">
            <v>nm</v>
          </cell>
          <cell r="AL12" t="str">
            <v>nm</v>
          </cell>
          <cell r="AM12" t="str">
            <v>nm</v>
          </cell>
          <cell r="AN12" t="str">
            <v>nm</v>
          </cell>
          <cell r="AO12" t="str">
            <v>nm</v>
          </cell>
          <cell r="AP12">
            <v>217.83968503936978</v>
          </cell>
          <cell r="AQ12">
            <v>553.72562674094468</v>
          </cell>
          <cell r="AR12" t="str">
            <v>nm</v>
          </cell>
          <cell r="AS12" t="str">
            <v>nm</v>
          </cell>
          <cell r="AT12">
            <v>289.18737407656369</v>
          </cell>
          <cell r="AU12" t="str">
            <v>nm</v>
          </cell>
          <cell r="AV12">
            <v>809.8314606741535</v>
          </cell>
          <cell r="AW12">
            <v>272.19291635267473</v>
          </cell>
          <cell r="AX12">
            <v>344.00000000000227</v>
          </cell>
          <cell r="AY12" t="str">
            <v>nm</v>
          </cell>
          <cell r="AZ12" t="str">
            <v>nm</v>
          </cell>
          <cell r="BA12">
            <v>288.91434927697281</v>
          </cell>
          <cell r="BB12">
            <v>534.88211920530193</v>
          </cell>
          <cell r="BC12" t="str">
            <v>nm</v>
          </cell>
          <cell r="BD12" t="str">
            <v>nm</v>
          </cell>
          <cell r="BE12" t="str">
            <v>nm</v>
          </cell>
          <cell r="BF12" t="str">
            <v>nm</v>
          </cell>
          <cell r="BG12" t="str">
            <v>nm</v>
          </cell>
          <cell r="BH12" t="str">
            <v>nm</v>
          </cell>
          <cell r="BI12" t="str">
            <v>nm</v>
          </cell>
          <cell r="BJ12" t="str">
            <v>nm</v>
          </cell>
          <cell r="BK12" t="str">
            <v>nm</v>
          </cell>
          <cell r="BL12" t="str">
            <v>nm</v>
          </cell>
          <cell r="BM12" t="str">
            <v>nm</v>
          </cell>
          <cell r="BN12" t="str">
            <v>nm</v>
          </cell>
          <cell r="BO12" t="str">
            <v>nm</v>
          </cell>
          <cell r="BP12" t="str">
            <v>nm</v>
          </cell>
          <cell r="BQ12" t="str">
            <v>nm</v>
          </cell>
          <cell r="BR12" t="str">
            <v>nm</v>
          </cell>
          <cell r="BS12" t="str">
            <v>nm</v>
          </cell>
          <cell r="BT12" t="str">
            <v>nm</v>
          </cell>
          <cell r="BU12" t="str">
            <v>nm</v>
          </cell>
          <cell r="BV12" t="str">
            <v>nm</v>
          </cell>
          <cell r="BW12" t="str">
            <v>nm</v>
          </cell>
          <cell r="BX12" t="str">
            <v>nm</v>
          </cell>
          <cell r="BY12" t="str">
            <v>nm</v>
          </cell>
          <cell r="BZ12" t="str">
            <v>nm</v>
          </cell>
          <cell r="CA12">
            <v>493.16582278481258</v>
          </cell>
          <cell r="CB12" t="str">
            <v>nm</v>
          </cell>
          <cell r="CC12" t="str">
            <v>nm</v>
          </cell>
          <cell r="CD12" t="str">
            <v>nm</v>
          </cell>
          <cell r="CE12" t="str">
            <v>nm</v>
          </cell>
          <cell r="CF12" t="str">
            <v>nm</v>
          </cell>
          <cell r="CG12" t="str">
            <v>nm</v>
          </cell>
          <cell r="CH12" t="str">
            <v>nm</v>
          </cell>
          <cell r="CI12" t="str">
            <v>nm</v>
          </cell>
          <cell r="CJ12" t="str">
            <v>nm</v>
          </cell>
          <cell r="CK12" t="str">
            <v>nm</v>
          </cell>
          <cell r="CL12" t="str">
            <v>nm</v>
          </cell>
          <cell r="CM12" t="str">
            <v>nm</v>
          </cell>
          <cell r="CN12" t="str">
            <v>nm</v>
          </cell>
          <cell r="CO12" t="str">
            <v>nm</v>
          </cell>
          <cell r="CP12" t="str">
            <v>nm</v>
          </cell>
          <cell r="CQ12" t="str">
            <v>nm</v>
          </cell>
          <cell r="CR12" t="str">
            <v>nm</v>
          </cell>
          <cell r="CS12" t="str">
            <v>nm</v>
          </cell>
          <cell r="CT12" t="str">
            <v>nm</v>
          </cell>
          <cell r="CU12" t="str">
            <v>nm</v>
          </cell>
          <cell r="CV12" t="str">
            <v>nm</v>
          </cell>
          <cell r="CW12" t="str">
            <v>nm</v>
          </cell>
          <cell r="CX12" t="str">
            <v>nm</v>
          </cell>
          <cell r="CY12" t="str">
            <v>nm</v>
          </cell>
          <cell r="CZ12" t="str">
            <v>nm</v>
          </cell>
          <cell r="DA12" t="str">
            <v>nm</v>
          </cell>
          <cell r="DB12" t="str">
            <v>nm</v>
          </cell>
        </row>
        <row r="13">
          <cell r="I13" t="str">
            <v>nm</v>
          </cell>
          <cell r="J13" t="str">
            <v>nm</v>
          </cell>
          <cell r="K13" t="str">
            <v>nm</v>
          </cell>
          <cell r="L13" t="str">
            <v>nm</v>
          </cell>
          <cell r="M13" t="str">
            <v>nm</v>
          </cell>
          <cell r="N13" t="str">
            <v>nm</v>
          </cell>
          <cell r="O13" t="str">
            <v>nm</v>
          </cell>
          <cell r="P13" t="str">
            <v>nm</v>
          </cell>
          <cell r="Q13" t="str">
            <v>nm</v>
          </cell>
          <cell r="R13" t="str">
            <v>nm</v>
          </cell>
          <cell r="S13" t="str">
            <v>nm</v>
          </cell>
          <cell r="T13" t="str">
            <v>nm</v>
          </cell>
          <cell r="U13" t="str">
            <v>nm</v>
          </cell>
          <cell r="V13" t="str">
            <v>nm</v>
          </cell>
          <cell r="W13" t="str">
            <v>nm</v>
          </cell>
          <cell r="X13" t="str">
            <v>nm</v>
          </cell>
          <cell r="Y13" t="str">
            <v>nm</v>
          </cell>
          <cell r="Z13" t="str">
            <v>nm</v>
          </cell>
          <cell r="AA13" t="str">
            <v>nm</v>
          </cell>
          <cell r="AB13" t="str">
            <v>nm</v>
          </cell>
          <cell r="AC13" t="str">
            <v>nm</v>
          </cell>
          <cell r="AD13" t="str">
            <v>nm</v>
          </cell>
          <cell r="AE13" t="str">
            <v>nm</v>
          </cell>
          <cell r="AF13" t="str">
            <v>nm</v>
          </cell>
          <cell r="AG13" t="str">
            <v>nm</v>
          </cell>
          <cell r="AH13" t="str">
            <v>nm</v>
          </cell>
          <cell r="AI13" t="str">
            <v>nm</v>
          </cell>
          <cell r="AJ13" t="str">
            <v>nm</v>
          </cell>
          <cell r="AK13" t="str">
            <v>nm</v>
          </cell>
          <cell r="AL13" t="str">
            <v>nm</v>
          </cell>
          <cell r="AM13" t="str">
            <v>nm</v>
          </cell>
          <cell r="AN13" t="str">
            <v>nm</v>
          </cell>
          <cell r="AO13" t="str">
            <v>nm</v>
          </cell>
          <cell r="AP13" t="str">
            <v>nm</v>
          </cell>
          <cell r="AQ13" t="str">
            <v>nm</v>
          </cell>
          <cell r="AR13" t="str">
            <v>nm</v>
          </cell>
          <cell r="AS13" t="str">
            <v>nm</v>
          </cell>
          <cell r="AT13" t="str">
            <v>nm</v>
          </cell>
          <cell r="AU13" t="str">
            <v>nm</v>
          </cell>
          <cell r="AV13" t="str">
            <v>nm</v>
          </cell>
          <cell r="AW13" t="str">
            <v>nm</v>
          </cell>
          <cell r="AX13" t="str">
            <v>nm</v>
          </cell>
          <cell r="AY13" t="str">
            <v>nm</v>
          </cell>
          <cell r="AZ13" t="str">
            <v>nm</v>
          </cell>
          <cell r="BA13" t="str">
            <v>nm</v>
          </cell>
          <cell r="BB13" t="str">
            <v>nm</v>
          </cell>
          <cell r="BC13" t="str">
            <v>nm</v>
          </cell>
          <cell r="BD13" t="str">
            <v>nm</v>
          </cell>
          <cell r="BE13" t="str">
            <v>nm</v>
          </cell>
          <cell r="BF13" t="str">
            <v>nm</v>
          </cell>
          <cell r="BG13" t="str">
            <v>nm</v>
          </cell>
          <cell r="BH13" t="str">
            <v>nm</v>
          </cell>
          <cell r="BI13" t="str">
            <v>nm</v>
          </cell>
          <cell r="BJ13" t="str">
            <v>nm</v>
          </cell>
          <cell r="BK13" t="str">
            <v>nm</v>
          </cell>
          <cell r="BL13" t="str">
            <v>nm</v>
          </cell>
          <cell r="BM13" t="str">
            <v>nm</v>
          </cell>
          <cell r="BN13" t="str">
            <v>nm</v>
          </cell>
          <cell r="BO13" t="str">
            <v>nm</v>
          </cell>
          <cell r="BP13" t="str">
            <v>nm</v>
          </cell>
          <cell r="BQ13" t="str">
            <v>nm</v>
          </cell>
          <cell r="BR13" t="str">
            <v>nm</v>
          </cell>
          <cell r="BS13" t="str">
            <v>nm</v>
          </cell>
          <cell r="BT13" t="str">
            <v>nm</v>
          </cell>
          <cell r="BU13" t="str">
            <v>nm</v>
          </cell>
          <cell r="BV13" t="str">
            <v>nm</v>
          </cell>
          <cell r="BW13" t="str">
            <v>nm</v>
          </cell>
          <cell r="BX13" t="str">
            <v>nm</v>
          </cell>
          <cell r="BY13" t="str">
            <v>nm</v>
          </cell>
          <cell r="BZ13" t="str">
            <v>nm</v>
          </cell>
          <cell r="CA13" t="str">
            <v>nm</v>
          </cell>
          <cell r="CB13" t="str">
            <v>nm</v>
          </cell>
          <cell r="CC13" t="str">
            <v>nm</v>
          </cell>
          <cell r="CD13" t="str">
            <v>nm</v>
          </cell>
          <cell r="CE13" t="str">
            <v>nm</v>
          </cell>
          <cell r="CF13" t="str">
            <v>nm</v>
          </cell>
          <cell r="CG13" t="str">
            <v>nm</v>
          </cell>
          <cell r="CH13" t="str">
            <v>nm</v>
          </cell>
          <cell r="CI13" t="str">
            <v>nm</v>
          </cell>
          <cell r="CJ13" t="str">
            <v>nm</v>
          </cell>
          <cell r="CK13" t="str">
            <v>nm</v>
          </cell>
          <cell r="CL13" t="str">
            <v>nm</v>
          </cell>
          <cell r="CM13" t="str">
            <v>nm</v>
          </cell>
          <cell r="CN13" t="str">
            <v>nm</v>
          </cell>
          <cell r="CO13" t="str">
            <v>nm</v>
          </cell>
          <cell r="CP13" t="str">
            <v>nm</v>
          </cell>
          <cell r="CQ13" t="str">
            <v>nm</v>
          </cell>
          <cell r="CR13" t="str">
            <v>nm</v>
          </cell>
          <cell r="CS13" t="str">
            <v>nm</v>
          </cell>
          <cell r="CT13" t="str">
            <v>nm</v>
          </cell>
          <cell r="CU13" t="str">
            <v>nm</v>
          </cell>
          <cell r="CV13" t="str">
            <v>nm</v>
          </cell>
          <cell r="CW13" t="str">
            <v>nm</v>
          </cell>
          <cell r="CX13" t="str">
            <v>nm</v>
          </cell>
          <cell r="CY13" t="str">
            <v>nm</v>
          </cell>
          <cell r="CZ13" t="str">
            <v>nm</v>
          </cell>
          <cell r="DA13" t="str">
            <v>nm</v>
          </cell>
          <cell r="DB13" t="str">
            <v>nm</v>
          </cell>
        </row>
        <row r="14">
          <cell r="I14" t="str">
            <v>nm</v>
          </cell>
          <cell r="J14" t="str">
            <v>nm</v>
          </cell>
          <cell r="K14" t="str">
            <v>nm</v>
          </cell>
          <cell r="L14" t="str">
            <v>nm</v>
          </cell>
          <cell r="M14" t="str">
            <v>nm</v>
          </cell>
          <cell r="N14" t="str">
            <v>nm</v>
          </cell>
          <cell r="O14" t="str">
            <v>nm</v>
          </cell>
          <cell r="P14" t="str">
            <v>nm</v>
          </cell>
          <cell r="Q14" t="str">
            <v>nm</v>
          </cell>
          <cell r="R14" t="str">
            <v>nm</v>
          </cell>
          <cell r="S14" t="str">
            <v>nm</v>
          </cell>
          <cell r="T14" t="str">
            <v>nm</v>
          </cell>
          <cell r="U14" t="str">
            <v>nm</v>
          </cell>
          <cell r="V14" t="str">
            <v>nm</v>
          </cell>
          <cell r="W14" t="str">
            <v>nm</v>
          </cell>
          <cell r="X14" t="str">
            <v>nm</v>
          </cell>
          <cell r="Y14" t="str">
            <v>nm</v>
          </cell>
          <cell r="Z14" t="str">
            <v>nm</v>
          </cell>
          <cell r="AA14" t="str">
            <v>nm</v>
          </cell>
          <cell r="AB14" t="str">
            <v>nm</v>
          </cell>
          <cell r="AC14" t="str">
            <v>nm</v>
          </cell>
          <cell r="AD14" t="str">
            <v>nm</v>
          </cell>
          <cell r="AE14" t="str">
            <v>nm</v>
          </cell>
          <cell r="AF14" t="str">
            <v>nm</v>
          </cell>
          <cell r="AG14" t="str">
            <v>nm</v>
          </cell>
          <cell r="AH14" t="str">
            <v>nm</v>
          </cell>
          <cell r="AI14" t="str">
            <v>nm</v>
          </cell>
          <cell r="AJ14" t="str">
            <v>nm</v>
          </cell>
          <cell r="AK14" t="str">
            <v>nm</v>
          </cell>
          <cell r="AL14" t="str">
            <v>nm</v>
          </cell>
          <cell r="AM14" t="str">
            <v>nm</v>
          </cell>
          <cell r="AN14" t="str">
            <v>nm</v>
          </cell>
          <cell r="AO14" t="str">
            <v>nm</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t="str">
            <v>nm</v>
          </cell>
          <cell r="BR14" t="str">
            <v>nm</v>
          </cell>
          <cell r="BS14" t="str">
            <v>nm</v>
          </cell>
          <cell r="BT14" t="str">
            <v>nm</v>
          </cell>
          <cell r="BU14" t="str">
            <v>nm</v>
          </cell>
          <cell r="BV14" t="str">
            <v>nm</v>
          </cell>
          <cell r="BW14">
            <v>0</v>
          </cell>
          <cell r="BX14">
            <v>0</v>
          </cell>
          <cell r="BY14">
            <v>0</v>
          </cell>
          <cell r="BZ14">
            <v>0</v>
          </cell>
          <cell r="CA14">
            <v>0</v>
          </cell>
          <cell r="CB14">
            <v>0</v>
          </cell>
          <cell r="CC14">
            <v>0</v>
          </cell>
          <cell r="CD14">
            <v>0</v>
          </cell>
          <cell r="CE14">
            <v>0</v>
          </cell>
          <cell r="CF14" t="str">
            <v>nm</v>
          </cell>
          <cell r="CG14" t="str">
            <v>nm</v>
          </cell>
          <cell r="CH14" t="str">
            <v>nm</v>
          </cell>
          <cell r="CI14" t="str">
            <v>nm</v>
          </cell>
          <cell r="CJ14" t="str">
            <v>nm</v>
          </cell>
          <cell r="CK14" t="str">
            <v>nm</v>
          </cell>
          <cell r="CL14" t="str">
            <v>nm</v>
          </cell>
          <cell r="CM14" t="str">
            <v>nm</v>
          </cell>
          <cell r="CN14" t="str">
            <v>nm</v>
          </cell>
          <cell r="CO14" t="str">
            <v>nm</v>
          </cell>
          <cell r="CP14" t="str">
            <v>nm</v>
          </cell>
          <cell r="CQ14" t="str">
            <v>nm</v>
          </cell>
          <cell r="CR14" t="str">
            <v>nm</v>
          </cell>
          <cell r="CS14" t="str">
            <v>nm</v>
          </cell>
          <cell r="CT14" t="str">
            <v>nm</v>
          </cell>
          <cell r="CU14" t="str">
            <v>nm</v>
          </cell>
          <cell r="CV14">
            <v>0</v>
          </cell>
          <cell r="CW14">
            <v>0</v>
          </cell>
          <cell r="CX14">
            <v>0</v>
          </cell>
          <cell r="CY14">
            <v>0</v>
          </cell>
          <cell r="CZ14" t="str">
            <v>nm</v>
          </cell>
          <cell r="DA14" t="str">
            <v>nm</v>
          </cell>
          <cell r="DB14" t="str">
            <v>nm</v>
          </cell>
        </row>
        <row r="15">
          <cell r="I15" t="str">
            <v>nm</v>
          </cell>
          <cell r="J15" t="str">
            <v>nm</v>
          </cell>
          <cell r="K15" t="str">
            <v>nm</v>
          </cell>
          <cell r="L15" t="str">
            <v>nm</v>
          </cell>
          <cell r="M15" t="str">
            <v>nm</v>
          </cell>
          <cell r="N15" t="str">
            <v>nm</v>
          </cell>
          <cell r="O15" t="str">
            <v>nm</v>
          </cell>
          <cell r="P15" t="str">
            <v>nm</v>
          </cell>
          <cell r="Q15" t="str">
            <v>nm</v>
          </cell>
          <cell r="R15" t="str">
            <v>nm</v>
          </cell>
          <cell r="S15" t="str">
            <v>nm</v>
          </cell>
          <cell r="T15" t="str">
            <v>nm</v>
          </cell>
          <cell r="U15" t="str">
            <v>nm</v>
          </cell>
          <cell r="V15" t="str">
            <v>nm</v>
          </cell>
          <cell r="W15" t="str">
            <v>nm</v>
          </cell>
          <cell r="X15" t="str">
            <v>nm</v>
          </cell>
          <cell r="Y15" t="str">
            <v>nm</v>
          </cell>
          <cell r="Z15" t="str">
            <v>nm</v>
          </cell>
          <cell r="AA15" t="str">
            <v>nm</v>
          </cell>
          <cell r="AB15" t="str">
            <v>nm</v>
          </cell>
          <cell r="AC15" t="str">
            <v>nm</v>
          </cell>
          <cell r="AD15" t="str">
            <v>nm</v>
          </cell>
          <cell r="AE15" t="str">
            <v>nm</v>
          </cell>
          <cell r="AF15" t="str">
            <v>nm</v>
          </cell>
          <cell r="AG15" t="str">
            <v>nm</v>
          </cell>
          <cell r="AH15" t="str">
            <v>nm</v>
          </cell>
          <cell r="AI15" t="str">
            <v>nm</v>
          </cell>
          <cell r="AJ15" t="str">
            <v>nm</v>
          </cell>
          <cell r="AK15">
            <v>0</v>
          </cell>
          <cell r="AL15">
            <v>0</v>
          </cell>
          <cell r="AM15">
            <v>0</v>
          </cell>
          <cell r="AN15">
            <v>0</v>
          </cell>
          <cell r="AO15">
            <v>0</v>
          </cell>
          <cell r="AP15">
            <v>3.4867674365846897</v>
          </cell>
          <cell r="AQ15">
            <v>3.3213175833723185</v>
          </cell>
          <cell r="AR15">
            <v>3.5045425894020252</v>
          </cell>
          <cell r="AS15">
            <v>3.455092816655319</v>
          </cell>
          <cell r="AT15">
            <v>3.2626155478102747</v>
          </cell>
          <cell r="AU15">
            <v>3.7369749143868667</v>
          </cell>
          <cell r="AV15">
            <v>3.4376175814392229</v>
          </cell>
          <cell r="AW15">
            <v>3.8293744400918115</v>
          </cell>
          <cell r="AX15">
            <v>3.5024544817017738</v>
          </cell>
          <cell r="AY15">
            <v>4.0570966499371224</v>
          </cell>
          <cell r="AZ15">
            <v>3.1428433140132861</v>
          </cell>
          <cell r="BA15">
            <v>3.0948838428571999</v>
          </cell>
          <cell r="BB15">
            <v>2.9724640988083229</v>
          </cell>
          <cell r="BC15">
            <v>2.9689020893678966</v>
          </cell>
          <cell r="BD15">
            <v>2.6208388063321069</v>
          </cell>
          <cell r="BE15">
            <v>2.5552854312997186</v>
          </cell>
          <cell r="BF15">
            <v>2.4958706614158896</v>
          </cell>
          <cell r="BG15">
            <v>2.4474249216294179</v>
          </cell>
          <cell r="BH15">
            <v>2.3581919089119903</v>
          </cell>
          <cell r="BI15">
            <v>2.2550897779196322</v>
          </cell>
          <cell r="BJ15">
            <v>2.1644345276574111</v>
          </cell>
          <cell r="BK15">
            <v>2.0891699444690293</v>
          </cell>
          <cell r="BL15">
            <v>1.9840448712388832</v>
          </cell>
          <cell r="BM15">
            <v>1.8742248441992355</v>
          </cell>
          <cell r="BN15">
            <v>1.7809658032201745</v>
          </cell>
          <cell r="BO15">
            <v>1.7046561899805501</v>
          </cell>
          <cell r="BP15">
            <v>1.6092501237757337</v>
          </cell>
          <cell r="BQ15" t="str">
            <v>nm</v>
          </cell>
          <cell r="BR15" t="str">
            <v>nm</v>
          </cell>
          <cell r="BS15" t="str">
            <v>nm</v>
          </cell>
          <cell r="BT15" t="str">
            <v>nm</v>
          </cell>
          <cell r="BU15" t="str">
            <v>nm</v>
          </cell>
          <cell r="BV15" t="str">
            <v>nm</v>
          </cell>
          <cell r="BW15" t="str">
            <v>nm</v>
          </cell>
          <cell r="BX15">
            <v>0.85452381104749064</v>
          </cell>
          <cell r="BY15">
            <v>3.5045425894020252</v>
          </cell>
          <cell r="BZ15">
            <v>3.4376175814392229</v>
          </cell>
          <cell r="CA15">
            <v>3.1428433140132861</v>
          </cell>
          <cell r="CB15">
            <v>2.6208388063321069</v>
          </cell>
          <cell r="CC15">
            <v>2.3581919089119903</v>
          </cell>
          <cell r="CD15">
            <v>1.9840448712388832</v>
          </cell>
          <cell r="CE15">
            <v>1.6092501237757337</v>
          </cell>
          <cell r="CF15" t="str">
            <v>nm</v>
          </cell>
          <cell r="CG15" t="str">
            <v>nm</v>
          </cell>
          <cell r="CH15" t="str">
            <v>nm</v>
          </cell>
          <cell r="CI15" t="str">
            <v>nm</v>
          </cell>
          <cell r="CJ15" t="str">
            <v>nm</v>
          </cell>
          <cell r="CK15" t="str">
            <v>nm</v>
          </cell>
          <cell r="CL15" t="str">
            <v>nm</v>
          </cell>
          <cell r="CM15" t="str">
            <v>nm</v>
          </cell>
          <cell r="CN15" t="str">
            <v>nm</v>
          </cell>
          <cell r="CO15" t="str">
            <v>nm</v>
          </cell>
          <cell r="CP15" t="str">
            <v>nm</v>
          </cell>
          <cell r="CQ15" t="str">
            <v>nm</v>
          </cell>
          <cell r="CR15" t="str">
            <v>nm</v>
          </cell>
          <cell r="CS15" t="str">
            <v>nm</v>
          </cell>
          <cell r="CT15">
            <v>0</v>
          </cell>
          <cell r="CU15">
            <v>0</v>
          </cell>
          <cell r="CV15">
            <v>3.4867674365846897</v>
          </cell>
          <cell r="CW15">
            <v>3.5045425894020252</v>
          </cell>
          <cell r="CX15">
            <v>3.2626155478102747</v>
          </cell>
          <cell r="CY15">
            <v>3.4376175814392229</v>
          </cell>
          <cell r="CZ15">
            <v>3.5024544817017738</v>
          </cell>
          <cell r="DA15">
            <v>3.1428433140132861</v>
          </cell>
          <cell r="DB15">
            <v>2.9724640988083229</v>
          </cell>
        </row>
        <row r="16">
          <cell r="I16" t="str">
            <v>nm</v>
          </cell>
          <cell r="J16" t="str">
            <v>nm</v>
          </cell>
          <cell r="K16" t="str">
            <v>nm</v>
          </cell>
          <cell r="L16" t="str">
            <v>nm</v>
          </cell>
          <cell r="M16" t="str">
            <v>nm</v>
          </cell>
          <cell r="N16" t="str">
            <v>nm</v>
          </cell>
          <cell r="O16" t="str">
            <v>nm</v>
          </cell>
          <cell r="P16" t="str">
            <v>nm</v>
          </cell>
          <cell r="Q16" t="str">
            <v>nm</v>
          </cell>
          <cell r="R16" t="str">
            <v>nm</v>
          </cell>
          <cell r="S16" t="str">
            <v>nm</v>
          </cell>
          <cell r="T16" t="str">
            <v>nm</v>
          </cell>
          <cell r="U16" t="str">
            <v>nm</v>
          </cell>
          <cell r="V16" t="str">
            <v>nm</v>
          </cell>
          <cell r="W16" t="str">
            <v>nm</v>
          </cell>
          <cell r="X16" t="str">
            <v>nm</v>
          </cell>
          <cell r="Y16" t="str">
            <v>nm</v>
          </cell>
          <cell r="Z16" t="str">
            <v>nm</v>
          </cell>
          <cell r="AA16" t="str">
            <v>nm</v>
          </cell>
          <cell r="AB16" t="str">
            <v>nm</v>
          </cell>
          <cell r="AC16" t="str">
            <v>nm</v>
          </cell>
          <cell r="AD16" t="str">
            <v>nm</v>
          </cell>
          <cell r="AE16" t="str">
            <v>nm</v>
          </cell>
          <cell r="AF16" t="str">
            <v>nm</v>
          </cell>
          <cell r="AG16" t="str">
            <v>nm</v>
          </cell>
          <cell r="AH16" t="str">
            <v>nm</v>
          </cell>
          <cell r="AI16" t="str">
            <v>nm</v>
          </cell>
          <cell r="AJ16" t="str">
            <v>nm</v>
          </cell>
          <cell r="AK16" t="str">
            <v>nm</v>
          </cell>
          <cell r="AL16" t="str">
            <v>nm</v>
          </cell>
          <cell r="AM16" t="str">
            <v>nm</v>
          </cell>
          <cell r="AN16" t="str">
            <v>nm</v>
          </cell>
          <cell r="AO16" t="str">
            <v>nm</v>
          </cell>
          <cell r="AP16" t="str">
            <v>nm</v>
          </cell>
          <cell r="AQ16" t="str">
            <v>nm</v>
          </cell>
          <cell r="AR16" t="str">
            <v>nm</v>
          </cell>
          <cell r="AS16" t="str">
            <v>nm</v>
          </cell>
          <cell r="AT16" t="str">
            <v>nm</v>
          </cell>
          <cell r="AU16" t="str">
            <v>nm</v>
          </cell>
          <cell r="AV16" t="str">
            <v>nm</v>
          </cell>
          <cell r="AW16" t="str">
            <v>nm</v>
          </cell>
          <cell r="AX16" t="str">
            <v>nm</v>
          </cell>
          <cell r="AY16" t="str">
            <v>nm</v>
          </cell>
          <cell r="AZ16" t="str">
            <v>nm</v>
          </cell>
          <cell r="BA16" t="str">
            <v>nm</v>
          </cell>
          <cell r="BB16" t="str">
            <v>nm</v>
          </cell>
          <cell r="BC16" t="str">
            <v>nm</v>
          </cell>
          <cell r="BD16" t="str">
            <v>nm</v>
          </cell>
          <cell r="BE16" t="str">
            <v>nm</v>
          </cell>
          <cell r="BF16" t="str">
            <v>nm</v>
          </cell>
          <cell r="BG16" t="str">
            <v>nm</v>
          </cell>
          <cell r="BH16" t="str">
            <v>nm</v>
          </cell>
          <cell r="BI16" t="str">
            <v>nm</v>
          </cell>
          <cell r="BJ16" t="str">
            <v>nm</v>
          </cell>
          <cell r="BK16" t="str">
            <v>nm</v>
          </cell>
          <cell r="BL16" t="str">
            <v>nm</v>
          </cell>
          <cell r="BM16" t="str">
            <v>nm</v>
          </cell>
          <cell r="BN16" t="str">
            <v>nm</v>
          </cell>
          <cell r="BO16" t="str">
            <v>nm</v>
          </cell>
          <cell r="BP16" t="str">
            <v>nm</v>
          </cell>
          <cell r="BQ16" t="str">
            <v>nm</v>
          </cell>
          <cell r="BR16" t="str">
            <v>nm</v>
          </cell>
          <cell r="BS16" t="str">
            <v>nm</v>
          </cell>
          <cell r="BT16" t="str">
            <v>nm</v>
          </cell>
          <cell r="BU16" t="str">
            <v>nm</v>
          </cell>
          <cell r="BV16" t="str">
            <v>nm</v>
          </cell>
          <cell r="BW16" t="str">
            <v>nm</v>
          </cell>
          <cell r="BX16" t="str">
            <v>nm</v>
          </cell>
          <cell r="BY16" t="str">
            <v>nm</v>
          </cell>
          <cell r="BZ16" t="str">
            <v>nm</v>
          </cell>
          <cell r="CA16" t="str">
            <v>nm</v>
          </cell>
          <cell r="CB16" t="str">
            <v>nm</v>
          </cell>
          <cell r="CC16" t="str">
            <v>nm</v>
          </cell>
          <cell r="CD16" t="str">
            <v>nm</v>
          </cell>
          <cell r="CE16" t="str">
            <v>nm</v>
          </cell>
          <cell r="CF16" t="str">
            <v>nm</v>
          </cell>
          <cell r="CG16" t="str">
            <v>nm</v>
          </cell>
          <cell r="CH16" t="str">
            <v>nm</v>
          </cell>
          <cell r="CI16" t="str">
            <v>nm</v>
          </cell>
          <cell r="CJ16" t="str">
            <v>nm</v>
          </cell>
          <cell r="CK16" t="str">
            <v>nm</v>
          </cell>
          <cell r="CL16" t="str">
            <v>nm</v>
          </cell>
          <cell r="CM16" t="str">
            <v>nm</v>
          </cell>
          <cell r="CN16" t="str">
            <v>nm</v>
          </cell>
          <cell r="CO16" t="str">
            <v>nm</v>
          </cell>
          <cell r="CP16" t="str">
            <v>nm</v>
          </cell>
          <cell r="CQ16" t="str">
            <v>nm</v>
          </cell>
          <cell r="CR16" t="str">
            <v>nm</v>
          </cell>
          <cell r="CS16" t="str">
            <v>nm</v>
          </cell>
          <cell r="CT16" t="str">
            <v>nm</v>
          </cell>
          <cell r="CU16" t="str">
            <v>nm</v>
          </cell>
          <cell r="CV16" t="str">
            <v>nm</v>
          </cell>
          <cell r="CW16" t="str">
            <v>nm</v>
          </cell>
          <cell r="CX16" t="str">
            <v>nm</v>
          </cell>
          <cell r="CY16" t="str">
            <v>nm</v>
          </cell>
          <cell r="CZ16" t="str">
            <v>nm</v>
          </cell>
          <cell r="DA16" t="str">
            <v>nm</v>
          </cell>
          <cell r="DB16" t="str">
            <v>nm</v>
          </cell>
        </row>
        <row r="17">
          <cell r="I17" t="str">
            <v>nm</v>
          </cell>
          <cell r="J17" t="str">
            <v>nm</v>
          </cell>
          <cell r="K17" t="str">
            <v>nm</v>
          </cell>
          <cell r="L17" t="str">
            <v>nm</v>
          </cell>
          <cell r="M17" t="str">
            <v>nm</v>
          </cell>
          <cell r="N17" t="str">
            <v>nm</v>
          </cell>
          <cell r="O17" t="str">
            <v>nm</v>
          </cell>
          <cell r="P17" t="str">
            <v>nm</v>
          </cell>
          <cell r="Q17" t="str">
            <v>nm</v>
          </cell>
          <cell r="R17" t="str">
            <v>nm</v>
          </cell>
          <cell r="S17" t="str">
            <v>nm</v>
          </cell>
          <cell r="T17" t="str">
            <v>nm</v>
          </cell>
          <cell r="U17" t="str">
            <v>nm</v>
          </cell>
          <cell r="V17" t="str">
            <v>nm</v>
          </cell>
          <cell r="W17" t="str">
            <v>nm</v>
          </cell>
          <cell r="X17" t="str">
            <v>nm</v>
          </cell>
          <cell r="Y17" t="str">
            <v>nm</v>
          </cell>
          <cell r="Z17" t="str">
            <v>nm</v>
          </cell>
          <cell r="AA17" t="str">
            <v>nm</v>
          </cell>
          <cell r="AB17" t="str">
            <v>nm</v>
          </cell>
          <cell r="AC17" t="str">
            <v>nm</v>
          </cell>
          <cell r="AD17" t="str">
            <v>nm</v>
          </cell>
          <cell r="AE17" t="str">
            <v>nm</v>
          </cell>
          <cell r="AF17" t="str">
            <v>nm</v>
          </cell>
          <cell r="AG17" t="str">
            <v>nm</v>
          </cell>
          <cell r="AH17" t="str">
            <v>nm</v>
          </cell>
          <cell r="AI17" t="str">
            <v>nm</v>
          </cell>
          <cell r="AJ17" t="str">
            <v>nm</v>
          </cell>
          <cell r="AK17" t="str">
            <v>nm</v>
          </cell>
          <cell r="AL17" t="str">
            <v>nm</v>
          </cell>
          <cell r="AM17" t="str">
            <v>nm</v>
          </cell>
          <cell r="AN17" t="str">
            <v>nm</v>
          </cell>
          <cell r="AO17" t="str">
            <v>nm</v>
          </cell>
          <cell r="AP17" t="str">
            <v>nm</v>
          </cell>
          <cell r="AQ17" t="str">
            <v>nm</v>
          </cell>
          <cell r="AR17" t="str">
            <v>nm</v>
          </cell>
          <cell r="AS17" t="str">
            <v>nm</v>
          </cell>
          <cell r="AT17" t="str">
            <v>nm</v>
          </cell>
          <cell r="AU17">
            <v>935.56964179105341</v>
          </cell>
          <cell r="AV17" t="str">
            <v>nm</v>
          </cell>
          <cell r="AW17" t="str">
            <v>nm</v>
          </cell>
          <cell r="AX17" t="str">
            <v>nm</v>
          </cell>
          <cell r="AY17" t="str">
            <v>nm</v>
          </cell>
          <cell r="AZ17" t="str">
            <v>nm</v>
          </cell>
          <cell r="BA17" t="str">
            <v>nm</v>
          </cell>
          <cell r="BB17" t="str">
            <v>nm</v>
          </cell>
          <cell r="BC17" t="str">
            <v>nm</v>
          </cell>
          <cell r="BD17" t="str">
            <v>nm</v>
          </cell>
          <cell r="BE17" t="str">
            <v>nm</v>
          </cell>
          <cell r="BF17" t="str">
            <v>nm</v>
          </cell>
          <cell r="BG17" t="str">
            <v>nm</v>
          </cell>
          <cell r="BH17" t="str">
            <v>nm</v>
          </cell>
          <cell r="BI17" t="str">
            <v>nm</v>
          </cell>
          <cell r="BJ17" t="str">
            <v>nm</v>
          </cell>
          <cell r="BK17" t="str">
            <v>nm</v>
          </cell>
          <cell r="BL17" t="str">
            <v>nm</v>
          </cell>
          <cell r="BM17" t="str">
            <v>nm</v>
          </cell>
          <cell r="BN17" t="str">
            <v>nm</v>
          </cell>
          <cell r="BO17" t="str">
            <v>nm</v>
          </cell>
          <cell r="BP17" t="str">
            <v>nm</v>
          </cell>
          <cell r="BQ17" t="str">
            <v>nm</v>
          </cell>
          <cell r="BR17" t="str">
            <v>nm</v>
          </cell>
          <cell r="BS17" t="str">
            <v>nm</v>
          </cell>
          <cell r="BT17" t="str">
            <v>nm</v>
          </cell>
          <cell r="BU17" t="str">
            <v>nm</v>
          </cell>
          <cell r="BV17" t="str">
            <v>nm</v>
          </cell>
          <cell r="BW17" t="str">
            <v>nm</v>
          </cell>
          <cell r="BX17" t="str">
            <v>nm</v>
          </cell>
          <cell r="BY17" t="str">
            <v>nm</v>
          </cell>
          <cell r="BZ17" t="str">
            <v>nm</v>
          </cell>
          <cell r="CA17" t="str">
            <v>nm</v>
          </cell>
          <cell r="CB17" t="str">
            <v>nm</v>
          </cell>
          <cell r="CC17" t="str">
            <v>nm</v>
          </cell>
          <cell r="CD17" t="str">
            <v>nm</v>
          </cell>
          <cell r="CE17" t="str">
            <v>nm</v>
          </cell>
          <cell r="CF17" t="str">
            <v>nm</v>
          </cell>
          <cell r="CG17" t="str">
            <v>nm</v>
          </cell>
          <cell r="CH17" t="str">
            <v>nm</v>
          </cell>
          <cell r="CI17" t="str">
            <v>nm</v>
          </cell>
          <cell r="CJ17" t="str">
            <v>nm</v>
          </cell>
          <cell r="CK17" t="str">
            <v>nm</v>
          </cell>
          <cell r="CL17" t="str">
            <v>nm</v>
          </cell>
          <cell r="CM17" t="str">
            <v>nm</v>
          </cell>
          <cell r="CN17" t="str">
            <v>nm</v>
          </cell>
          <cell r="CO17" t="str">
            <v>nm</v>
          </cell>
          <cell r="CP17" t="str">
            <v>nm</v>
          </cell>
          <cell r="CQ17" t="str">
            <v>nm</v>
          </cell>
          <cell r="CR17" t="str">
            <v>nm</v>
          </cell>
          <cell r="CS17" t="str">
            <v>nm</v>
          </cell>
          <cell r="CT17" t="str">
            <v>nm</v>
          </cell>
          <cell r="CU17" t="str">
            <v>nm</v>
          </cell>
          <cell r="CV17" t="str">
            <v>nm</v>
          </cell>
          <cell r="CW17" t="str">
            <v>nm</v>
          </cell>
          <cell r="CX17" t="str">
            <v>nm</v>
          </cell>
          <cell r="CY17" t="str">
            <v>nm</v>
          </cell>
          <cell r="CZ17" t="str">
            <v>nm</v>
          </cell>
          <cell r="DA17" t="str">
            <v>nm</v>
          </cell>
          <cell r="DB17" t="str">
            <v>nm</v>
          </cell>
        </row>
        <row r="18">
          <cell r="I18" t="str">
            <v>nm</v>
          </cell>
          <cell r="J18" t="str">
            <v>nm</v>
          </cell>
          <cell r="K18" t="str">
            <v>nm</v>
          </cell>
          <cell r="L18" t="str">
            <v>nm</v>
          </cell>
          <cell r="M18" t="str">
            <v>nm</v>
          </cell>
          <cell r="N18" t="str">
            <v>nm</v>
          </cell>
          <cell r="O18" t="str">
            <v>nm</v>
          </cell>
          <cell r="P18" t="str">
            <v>nm</v>
          </cell>
          <cell r="Q18" t="str">
            <v>nm</v>
          </cell>
          <cell r="R18" t="str">
            <v>nm</v>
          </cell>
          <cell r="S18" t="str">
            <v>nm</v>
          </cell>
          <cell r="T18" t="str">
            <v>nm</v>
          </cell>
          <cell r="U18" t="str">
            <v>nm</v>
          </cell>
          <cell r="V18" t="str">
            <v>nm</v>
          </cell>
          <cell r="W18" t="str">
            <v>nm</v>
          </cell>
          <cell r="X18" t="str">
            <v>nm</v>
          </cell>
          <cell r="Y18" t="str">
            <v>nm</v>
          </cell>
          <cell r="Z18" t="str">
            <v>nm</v>
          </cell>
          <cell r="AA18" t="str">
            <v>nm</v>
          </cell>
          <cell r="AB18" t="str">
            <v>nm</v>
          </cell>
          <cell r="AC18" t="str">
            <v>nm</v>
          </cell>
          <cell r="AD18" t="str">
            <v>nm</v>
          </cell>
          <cell r="AE18" t="str">
            <v>nm</v>
          </cell>
          <cell r="AF18" t="str">
            <v>nm</v>
          </cell>
          <cell r="AG18" t="str">
            <v>nm</v>
          </cell>
          <cell r="AH18" t="str">
            <v>nm</v>
          </cell>
          <cell r="AI18" t="str">
            <v>nm</v>
          </cell>
          <cell r="AJ18" t="str">
            <v>nm</v>
          </cell>
          <cell r="AK18" t="str">
            <v>nm</v>
          </cell>
          <cell r="AL18" t="str">
            <v>nm</v>
          </cell>
          <cell r="AM18" t="str">
            <v>nm</v>
          </cell>
          <cell r="AN18" t="str">
            <v>nm</v>
          </cell>
          <cell r="AO18" t="str">
            <v>nm</v>
          </cell>
          <cell r="AP18" t="str">
            <v>nm</v>
          </cell>
          <cell r="AQ18">
            <v>366.12918410041721</v>
          </cell>
          <cell r="AR18">
            <v>228.06648284313752</v>
          </cell>
          <cell r="AS18" t="str">
            <v>nm</v>
          </cell>
          <cell r="AT18">
            <v>214.49303621170057</v>
          </cell>
          <cell r="AU18" t="str">
            <v>nm</v>
          </cell>
          <cell r="AV18">
            <v>209.80041306796815</v>
          </cell>
          <cell r="AW18" t="str">
            <v>nm</v>
          </cell>
          <cell r="AX18">
            <v>242.83430933517158</v>
          </cell>
          <cell r="AY18" t="str">
            <v>nm</v>
          </cell>
          <cell r="AZ18" t="str">
            <v>nm</v>
          </cell>
          <cell r="BA18" t="str">
            <v>nm</v>
          </cell>
          <cell r="BB18" t="str">
            <v>nm</v>
          </cell>
          <cell r="BC18">
            <v>457.61857707509461</v>
          </cell>
          <cell r="BD18" t="str">
            <v>nm</v>
          </cell>
          <cell r="BE18" t="str">
            <v>nm</v>
          </cell>
          <cell r="BF18" t="str">
            <v>nm</v>
          </cell>
          <cell r="BG18" t="str">
            <v>nm</v>
          </cell>
          <cell r="BH18" t="str">
            <v>nm</v>
          </cell>
          <cell r="BI18" t="str">
            <v>nm</v>
          </cell>
          <cell r="BJ18" t="str">
            <v>nm</v>
          </cell>
          <cell r="BK18" t="str">
            <v>nm</v>
          </cell>
          <cell r="BL18" t="str">
            <v>nm</v>
          </cell>
          <cell r="BM18" t="str">
            <v>nm</v>
          </cell>
          <cell r="BN18" t="str">
            <v>nm</v>
          </cell>
          <cell r="BO18" t="str">
            <v>nm</v>
          </cell>
          <cell r="BP18" t="str">
            <v>nm</v>
          </cell>
          <cell r="BQ18" t="str">
            <v>nm</v>
          </cell>
          <cell r="BR18" t="str">
            <v>nm</v>
          </cell>
          <cell r="BS18" t="str">
            <v>nm</v>
          </cell>
          <cell r="BT18" t="str">
            <v>nm</v>
          </cell>
          <cell r="BU18" t="str">
            <v>nm</v>
          </cell>
          <cell r="BV18" t="str">
            <v>nm</v>
          </cell>
          <cell r="BW18" t="str">
            <v>nm</v>
          </cell>
          <cell r="BX18" t="str">
            <v>nm</v>
          </cell>
          <cell r="BY18" t="str">
            <v>nm</v>
          </cell>
          <cell r="BZ18" t="str">
            <v>nm</v>
          </cell>
          <cell r="CA18" t="str">
            <v>nm</v>
          </cell>
          <cell r="CB18" t="str">
            <v>nm</v>
          </cell>
          <cell r="CC18" t="str">
            <v>nm</v>
          </cell>
          <cell r="CD18" t="str">
            <v>nm</v>
          </cell>
          <cell r="CE18" t="str">
            <v>nm</v>
          </cell>
          <cell r="CF18" t="str">
            <v>nm</v>
          </cell>
          <cell r="CG18" t="str">
            <v>nm</v>
          </cell>
          <cell r="CH18" t="str">
            <v>nm</v>
          </cell>
          <cell r="CI18" t="str">
            <v>nm</v>
          </cell>
          <cell r="CJ18" t="str">
            <v>nm</v>
          </cell>
          <cell r="CK18" t="str">
            <v>nm</v>
          </cell>
          <cell r="CL18" t="str">
            <v>nm</v>
          </cell>
          <cell r="CM18" t="str">
            <v>nm</v>
          </cell>
          <cell r="CN18" t="str">
            <v>nm</v>
          </cell>
          <cell r="CO18" t="str">
            <v>nm</v>
          </cell>
          <cell r="CP18" t="str">
            <v>nm</v>
          </cell>
          <cell r="CQ18" t="str">
            <v>nm</v>
          </cell>
          <cell r="CR18" t="str">
            <v>nm</v>
          </cell>
          <cell r="CS18" t="str">
            <v>nm</v>
          </cell>
          <cell r="CT18" t="str">
            <v>nm</v>
          </cell>
          <cell r="CU18" t="str">
            <v>nm</v>
          </cell>
          <cell r="CV18" t="str">
            <v>nm</v>
          </cell>
          <cell r="CW18" t="str">
            <v>nm</v>
          </cell>
          <cell r="CX18" t="str">
            <v>nm</v>
          </cell>
          <cell r="CY18">
            <v>2009.7068345324412</v>
          </cell>
          <cell r="CZ18" t="str">
            <v>nm</v>
          </cell>
          <cell r="DA18" t="str">
            <v>nm</v>
          </cell>
          <cell r="DB18" t="str">
            <v>nm</v>
          </cell>
        </row>
        <row r="19">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21.102</v>
          </cell>
          <cell r="AD19">
            <v>20.100999999999999</v>
          </cell>
          <cell r="AE19">
            <v>15.254</v>
          </cell>
          <cell r="AF19">
            <v>20.047000000000001</v>
          </cell>
          <cell r="AG19">
            <v>26.8</v>
          </cell>
          <cell r="AH19">
            <v>25.1</v>
          </cell>
          <cell r="AI19">
            <v>19.2</v>
          </cell>
          <cell r="AJ19">
            <v>28.1</v>
          </cell>
          <cell r="AK19">
            <v>32.51</v>
          </cell>
          <cell r="AL19">
            <v>29.013999999999999</v>
          </cell>
          <cell r="AM19">
            <v>22.37</v>
          </cell>
          <cell r="AN19">
            <v>31.917000000000002</v>
          </cell>
          <cell r="AO19">
            <v>38.204000000000001</v>
          </cell>
          <cell r="AP19">
            <v>34.477000000000004</v>
          </cell>
          <cell r="AQ19">
            <v>29.77</v>
          </cell>
          <cell r="AR19">
            <v>41.774000000000001</v>
          </cell>
          <cell r="AS19">
            <v>48.548000000000009</v>
          </cell>
          <cell r="AT19">
            <v>43.283999999999992</v>
          </cell>
          <cell r="AU19">
            <v>36.519999999999996</v>
          </cell>
          <cell r="AV19">
            <v>51.790999999999997</v>
          </cell>
          <cell r="AW19">
            <v>59.693000000000005</v>
          </cell>
          <cell r="AX19">
            <v>52.739999999999995</v>
          </cell>
          <cell r="AY19">
            <v>91.703999999999994</v>
          </cell>
          <cell r="AZ19">
            <v>108.229</v>
          </cell>
          <cell r="BA19">
            <v>113.294</v>
          </cell>
          <cell r="BB19">
            <v>108.60599999999999</v>
          </cell>
          <cell r="BC19">
            <v>100.63800000000001</v>
          </cell>
          <cell r="BD19">
            <v>116.86880561194872</v>
          </cell>
          <cell r="BE19">
            <v>126.83735532824537</v>
          </cell>
          <cell r="BF19">
            <v>122.8970468727716</v>
          </cell>
          <cell r="BG19">
            <v>116.22754807496605</v>
          </cell>
          <cell r="BH19">
            <v>139.19923214645789</v>
          </cell>
          <cell r="BI19">
            <v>151.29743033479099</v>
          </cell>
          <cell r="BJ19">
            <v>146.82062944315555</v>
          </cell>
          <cell r="BK19">
            <v>138.94145862008597</v>
          </cell>
          <cell r="BL19">
            <v>166.37802138579167</v>
          </cell>
          <cell r="BM19">
            <v>180.36274283536537</v>
          </cell>
          <cell r="BN19">
            <v>174.38129536197826</v>
          </cell>
          <cell r="BO19">
            <v>164.58023319848809</v>
          </cell>
          <cell r="BP19">
            <v>197.33321037705193</v>
          </cell>
          <cell r="BQ19">
            <v>0</v>
          </cell>
          <cell r="BR19">
            <v>0</v>
          </cell>
          <cell r="BS19">
            <v>0</v>
          </cell>
          <cell r="BT19">
            <v>0</v>
          </cell>
          <cell r="BU19">
            <v>0</v>
          </cell>
          <cell r="BV19">
            <v>76.504000000000005</v>
          </cell>
          <cell r="BW19">
            <v>99.200000000000017</v>
          </cell>
          <cell r="BX19">
            <v>115.81100000000001</v>
          </cell>
          <cell r="BY19">
            <v>144.22500000000002</v>
          </cell>
          <cell r="BZ19">
            <v>180.14299999999997</v>
          </cell>
          <cell r="CA19">
            <v>312.36599999999999</v>
          </cell>
          <cell r="CB19">
            <v>439.4068056119487</v>
          </cell>
          <cell r="CC19">
            <v>505.1611824224409</v>
          </cell>
          <cell r="CD19">
            <v>603.43753978382415</v>
          </cell>
          <cell r="CE19">
            <v>716.65748177288367</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61.523999999999994</v>
          </cell>
          <cell r="CU19">
            <v>54.286999999999999</v>
          </cell>
          <cell r="CV19">
            <v>72.681000000000012</v>
          </cell>
          <cell r="CW19">
            <v>71.543999999999997</v>
          </cell>
          <cell r="CX19">
            <v>91.831999999999994</v>
          </cell>
          <cell r="CY19">
            <v>88.310999999999993</v>
          </cell>
          <cell r="CZ19">
            <v>112.43299999999999</v>
          </cell>
          <cell r="DA19">
            <v>199.93299999999999</v>
          </cell>
          <cell r="DB19">
            <v>221.89999999999998</v>
          </cell>
        </row>
        <row r="20">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-4.9389999999999992</v>
          </cell>
          <cell r="AD20">
            <v>-3.9930000000000021</v>
          </cell>
          <cell r="AE20">
            <v>-11.019</v>
          </cell>
          <cell r="AF20">
            <v>-12.55</v>
          </cell>
          <cell r="AG20">
            <v>0.20000000000000151</v>
          </cell>
          <cell r="AH20">
            <v>0.30000000000000138</v>
          </cell>
          <cell r="AI20">
            <v>-4.1000000000000005</v>
          </cell>
          <cell r="AJ20">
            <v>-1.0959999999999992</v>
          </cell>
          <cell r="AK20">
            <v>2.33</v>
          </cell>
          <cell r="AL20">
            <v>2.1229999999999993</v>
          </cell>
          <cell r="AM20">
            <v>-2.096999999999996</v>
          </cell>
          <cell r="AN20">
            <v>0.99600000000000366</v>
          </cell>
          <cell r="AO20">
            <v>3.1209999999999978</v>
          </cell>
          <cell r="AP20">
            <v>2.8800000000000026</v>
          </cell>
          <cell r="AQ20">
            <v>0.95600000000000307</v>
          </cell>
          <cell r="AR20">
            <v>-0.63100000000000178</v>
          </cell>
          <cell r="AS20">
            <v>4.387000000000012</v>
          </cell>
          <cell r="AT20">
            <v>1.7949999999999884</v>
          </cell>
          <cell r="AU20">
            <v>-2.385000000000006</v>
          </cell>
          <cell r="AV20">
            <v>2.6630000000000038</v>
          </cell>
          <cell r="AW20">
            <v>3.4230000000000045</v>
          </cell>
          <cell r="AX20">
            <v>2.9029999999999871</v>
          </cell>
          <cell r="AY20">
            <v>-21.838000000000005</v>
          </cell>
          <cell r="AZ20">
            <v>9.1510000000000069</v>
          </cell>
          <cell r="BA20">
            <v>6.8700000000000152</v>
          </cell>
          <cell r="BB20">
            <v>5.1129999999999889</v>
          </cell>
          <cell r="BC20">
            <v>2.0240000000000187</v>
          </cell>
          <cell r="BD20">
            <v>9.31179085760985</v>
          </cell>
          <cell r="BE20">
            <v>13.150376827437736</v>
          </cell>
          <cell r="BF20">
            <v>12.348463375202705</v>
          </cell>
          <cell r="BG20">
            <v>10.540238975457733</v>
          </cell>
          <cell r="BH20">
            <v>19.320930141951902</v>
          </cell>
          <cell r="BI20">
            <v>23.701732216537746</v>
          </cell>
          <cell r="BJ20">
            <v>22.360746314355254</v>
          </cell>
          <cell r="BK20">
            <v>19.783567815041621</v>
          </cell>
          <cell r="BL20">
            <v>29.863889658756399</v>
          </cell>
          <cell r="BM20">
            <v>34.395442358833094</v>
          </cell>
          <cell r="BN20">
            <v>31.988141648823525</v>
          </cell>
          <cell r="BO20">
            <v>28.247572316701735</v>
          </cell>
          <cell r="BP20">
            <v>39.321141453914748</v>
          </cell>
          <cell r="BQ20">
            <v>0</v>
          </cell>
          <cell r="BR20">
            <v>0</v>
          </cell>
          <cell r="BS20">
            <v>0</v>
          </cell>
          <cell r="BT20">
            <v>0</v>
          </cell>
          <cell r="BU20">
            <v>0</v>
          </cell>
          <cell r="BV20">
            <v>-32.500999999999998</v>
          </cell>
          <cell r="BW20">
            <v>-4.6959999999999971</v>
          </cell>
          <cell r="BX20">
            <v>3.352000000000007</v>
          </cell>
          <cell r="BY20">
            <v>6.3260000000000014</v>
          </cell>
          <cell r="BZ20">
            <v>6.4599999999999982</v>
          </cell>
          <cell r="CA20">
            <v>-6.361000000000006</v>
          </cell>
          <cell r="CB20">
            <v>23.318790857609873</v>
          </cell>
          <cell r="CC20">
            <v>55.360009320050082</v>
          </cell>
          <cell r="CD20">
            <v>95.709936004691031</v>
          </cell>
          <cell r="CE20">
            <v>133.95229777827311</v>
          </cell>
          <cell r="CF20">
            <v>0</v>
          </cell>
          <cell r="CG20">
            <v>0</v>
          </cell>
          <cell r="CH20">
            <v>0</v>
          </cell>
          <cell r="CI20">
            <v>0</v>
          </cell>
          <cell r="CJ20">
            <v>0</v>
          </cell>
          <cell r="CK20">
            <v>0</v>
          </cell>
          <cell r="CL20">
            <v>0</v>
          </cell>
          <cell r="CM20">
            <v>0</v>
          </cell>
          <cell r="CN20">
            <v>0</v>
          </cell>
          <cell r="CO20">
            <v>0</v>
          </cell>
          <cell r="CP20">
            <v>-46.14</v>
          </cell>
          <cell r="CQ20">
            <v>-56.278000000000006</v>
          </cell>
          <cell r="CR20">
            <v>-48</v>
          </cell>
          <cell r="CS20">
            <v>-48.995999999999995</v>
          </cell>
          <cell r="CT20">
            <v>8.0429999999999957</v>
          </cell>
          <cell r="CU20">
            <v>2.8689999999999993</v>
          </cell>
          <cell r="CV20">
            <v>6.0010000000000074</v>
          </cell>
          <cell r="CW20">
            <v>0.32499999999999751</v>
          </cell>
          <cell r="CX20">
            <v>6.1819999999999933</v>
          </cell>
          <cell r="CY20">
            <v>0.2779999999999907</v>
          </cell>
          <cell r="CZ20">
            <v>6.3259999999999916</v>
          </cell>
          <cell r="DA20">
            <v>-12.687000000000026</v>
          </cell>
          <cell r="DB20">
            <v>11.982999999999976</v>
          </cell>
        </row>
        <row r="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-5.0469999999999988</v>
          </cell>
          <cell r="AD21">
            <v>-4.2330000000000023</v>
          </cell>
          <cell r="AE21">
            <v>-11.259</v>
          </cell>
          <cell r="AF21">
            <v>-12.790000000000001</v>
          </cell>
          <cell r="AG21">
            <v>0.30000000000000149</v>
          </cell>
          <cell r="AH21">
            <v>0.40000000000000135</v>
          </cell>
          <cell r="AI21">
            <v>-3.9000000000000004</v>
          </cell>
          <cell r="AJ21">
            <v>-1.9529999999999992</v>
          </cell>
          <cell r="AK21">
            <v>2.33</v>
          </cell>
          <cell r="AL21">
            <v>2.1229999999999993</v>
          </cell>
          <cell r="AM21">
            <v>-2.0469999999999962</v>
          </cell>
          <cell r="AN21">
            <v>0.99600000000000366</v>
          </cell>
          <cell r="AO21">
            <v>3.1779999999999977</v>
          </cell>
          <cell r="AP21">
            <v>3.0930000000000026</v>
          </cell>
          <cell r="AQ21">
            <v>1.0560000000000032</v>
          </cell>
          <cell r="AR21">
            <v>-0.93100000000000183</v>
          </cell>
          <cell r="AS21">
            <v>4.5960000000000116</v>
          </cell>
          <cell r="AT21">
            <v>2.0679999999999885</v>
          </cell>
          <cell r="AU21">
            <v>-2.2700000000000058</v>
          </cell>
          <cell r="AV21">
            <v>2.5870000000000037</v>
          </cell>
          <cell r="AW21">
            <v>3.6860000000000044</v>
          </cell>
          <cell r="AX21">
            <v>2.7209999999999872</v>
          </cell>
          <cell r="AY21">
            <v>-15.896000000000006</v>
          </cell>
          <cell r="AZ21">
            <v>8.8860000000000063</v>
          </cell>
          <cell r="BA21">
            <v>3.7450000000000152</v>
          </cell>
          <cell r="BB21">
            <v>2.0969999999999889</v>
          </cell>
          <cell r="BC21">
            <v>-0.91699999999998116</v>
          </cell>
          <cell r="BD21">
            <v>7.0877483576098506</v>
          </cell>
          <cell r="BE21">
            <v>11.651283976308754</v>
          </cell>
          <cell r="BF21">
            <v>11.088974509058048</v>
          </cell>
          <cell r="BG21">
            <v>9.440230504095398</v>
          </cell>
          <cell r="BH21">
            <v>18.403291009911342</v>
          </cell>
          <cell r="BI21">
            <v>23.07720037631028</v>
          </cell>
          <cell r="BJ21">
            <v>22.107678084766853</v>
          </cell>
          <cell r="BK21">
            <v>19.812117677003123</v>
          </cell>
          <cell r="BL21">
            <v>30.188359466273607</v>
          </cell>
          <cell r="BM21">
            <v>35.15335876673177</v>
          </cell>
          <cell r="BN21">
            <v>33.256162584319341</v>
          </cell>
          <cell r="BO21">
            <v>29.918880052796489</v>
          </cell>
          <cell r="BP21">
            <v>41.397498481817841</v>
          </cell>
          <cell r="BQ21">
            <v>0</v>
          </cell>
          <cell r="BR21">
            <v>0</v>
          </cell>
          <cell r="BS21">
            <v>0</v>
          </cell>
          <cell r="BT21">
            <v>0</v>
          </cell>
          <cell r="BU21">
            <v>0</v>
          </cell>
          <cell r="BV21">
            <v>-32.500999999999998</v>
          </cell>
          <cell r="BW21">
            <v>-5.1529999999999969</v>
          </cell>
          <cell r="BX21">
            <v>3.4020000000000068</v>
          </cell>
          <cell r="BY21">
            <v>6.3960000000000017</v>
          </cell>
          <cell r="BZ21">
            <v>6.9809999999999981</v>
          </cell>
          <cell r="CA21">
            <v>-0.60300000000000864</v>
          </cell>
          <cell r="CB21">
            <v>12.012748357609873</v>
          </cell>
          <cell r="CC21">
            <v>50.58377999937354</v>
          </cell>
          <cell r="CD21">
            <v>95.185355604353859</v>
          </cell>
          <cell r="CE21">
            <v>139.72589988566546</v>
          </cell>
          <cell r="CF21">
            <v>0</v>
          </cell>
          <cell r="CG21">
            <v>0</v>
          </cell>
          <cell r="CH21">
            <v>0</v>
          </cell>
          <cell r="CI21">
            <v>0</v>
          </cell>
          <cell r="CJ21">
            <v>0</v>
          </cell>
          <cell r="CK21">
            <v>0</v>
          </cell>
          <cell r="CL21">
            <v>0</v>
          </cell>
          <cell r="CM21">
            <v>0</v>
          </cell>
          <cell r="CN21">
            <v>0</v>
          </cell>
          <cell r="CO21">
            <v>0</v>
          </cell>
          <cell r="CP21">
            <v>-46.14</v>
          </cell>
          <cell r="CQ21">
            <v>-56.278000000000006</v>
          </cell>
          <cell r="CR21">
            <v>-48</v>
          </cell>
          <cell r="CS21">
            <v>-48.995999999999995</v>
          </cell>
          <cell r="CT21">
            <v>8.0429999999999957</v>
          </cell>
          <cell r="CU21">
            <v>2.8689999999999993</v>
          </cell>
          <cell r="CV21">
            <v>6.0010000000000074</v>
          </cell>
          <cell r="CW21">
            <v>0.32499999999999751</v>
          </cell>
          <cell r="CX21">
            <v>6.1819999999999933</v>
          </cell>
          <cell r="CY21">
            <v>0.2779999999999907</v>
          </cell>
          <cell r="CZ21">
            <v>6.3259999999999916</v>
          </cell>
          <cell r="DA21">
            <v>-5.5490000000000261</v>
          </cell>
          <cell r="DB21">
            <v>11.982999999999976</v>
          </cell>
        </row>
        <row r="22">
          <cell r="I22" t="str">
            <v>nm</v>
          </cell>
          <cell r="J22" t="str">
            <v>nm</v>
          </cell>
          <cell r="K22" t="str">
            <v>nm</v>
          </cell>
          <cell r="L22" t="str">
            <v>nm</v>
          </cell>
          <cell r="M22" t="str">
            <v>nm</v>
          </cell>
          <cell r="N22" t="str">
            <v>nm</v>
          </cell>
          <cell r="O22" t="str">
            <v>nm</v>
          </cell>
          <cell r="P22" t="str">
            <v>nm</v>
          </cell>
          <cell r="Q22" t="str">
            <v>nm</v>
          </cell>
          <cell r="R22" t="str">
            <v>nm</v>
          </cell>
          <cell r="S22" t="str">
            <v>nm</v>
          </cell>
          <cell r="T22" t="str">
            <v>nm</v>
          </cell>
          <cell r="U22" t="str">
            <v>nm</v>
          </cell>
          <cell r="V22" t="str">
            <v>nm</v>
          </cell>
          <cell r="W22" t="str">
            <v>nm</v>
          </cell>
          <cell r="X22" t="str">
            <v>nm</v>
          </cell>
          <cell r="Y22" t="str">
            <v>nm</v>
          </cell>
          <cell r="Z22" t="str">
            <v>nm</v>
          </cell>
          <cell r="AA22" t="str">
            <v>nm</v>
          </cell>
          <cell r="AB22" t="str">
            <v>nm</v>
          </cell>
          <cell r="AC22" t="str">
            <v>nm</v>
          </cell>
          <cell r="AD22" t="str">
            <v>nm</v>
          </cell>
          <cell r="AE22" t="str">
            <v>nm</v>
          </cell>
          <cell r="AF22" t="str">
            <v>nm</v>
          </cell>
          <cell r="AG22" t="str">
            <v>nm</v>
          </cell>
          <cell r="AH22" t="str">
            <v>nm</v>
          </cell>
          <cell r="AI22" t="str">
            <v>nm</v>
          </cell>
          <cell r="AJ22" t="str">
            <v>nm</v>
          </cell>
          <cell r="AK22" t="str">
            <v>nm</v>
          </cell>
          <cell r="AL22" t="str">
            <v>nm</v>
          </cell>
          <cell r="AM22" t="str">
            <v>nm</v>
          </cell>
          <cell r="AN22" t="str">
            <v>nm</v>
          </cell>
          <cell r="AO22" t="str">
            <v>nm</v>
          </cell>
          <cell r="AP22" t="str">
            <v>nm</v>
          </cell>
          <cell r="AQ22" t="str">
            <v>nm</v>
          </cell>
          <cell r="AR22" t="str">
            <v>nm</v>
          </cell>
          <cell r="AS22" t="str">
            <v>nm</v>
          </cell>
          <cell r="AT22" t="str">
            <v>nm</v>
          </cell>
          <cell r="AU22" t="str">
            <v>nm</v>
          </cell>
          <cell r="AV22" t="str">
            <v>nm</v>
          </cell>
          <cell r="AW22" t="str">
            <v>nm</v>
          </cell>
          <cell r="AX22" t="str">
            <v>nm</v>
          </cell>
          <cell r="AY22" t="str">
            <v>nm</v>
          </cell>
          <cell r="AZ22" t="str">
            <v>nm</v>
          </cell>
          <cell r="BA22" t="str">
            <v>nm</v>
          </cell>
          <cell r="BB22" t="str">
            <v>nm</v>
          </cell>
          <cell r="BC22" t="str">
            <v>nm</v>
          </cell>
          <cell r="BD22" t="str">
            <v>nm</v>
          </cell>
          <cell r="BE22" t="str">
            <v>nm</v>
          </cell>
          <cell r="BF22" t="str">
            <v>nm</v>
          </cell>
          <cell r="BG22" t="str">
            <v>nm</v>
          </cell>
          <cell r="BH22" t="str">
            <v>nm</v>
          </cell>
          <cell r="BI22" t="str">
            <v>nm</v>
          </cell>
          <cell r="BJ22" t="str">
            <v>nm</v>
          </cell>
          <cell r="BK22" t="str">
            <v>nm</v>
          </cell>
          <cell r="BL22" t="str">
            <v>nm</v>
          </cell>
          <cell r="BM22" t="str">
            <v>nm</v>
          </cell>
          <cell r="BN22" t="str">
            <v>nm</v>
          </cell>
          <cell r="BO22" t="str">
            <v>nm</v>
          </cell>
          <cell r="BP22" t="str">
            <v>nm</v>
          </cell>
          <cell r="BQ22" t="str">
            <v>nm</v>
          </cell>
          <cell r="BR22" t="str">
            <v>nm</v>
          </cell>
          <cell r="BS22" t="str">
            <v>nm</v>
          </cell>
          <cell r="BT22" t="str">
            <v>nm</v>
          </cell>
          <cell r="BU22" t="str">
            <v>nm</v>
          </cell>
          <cell r="BV22" t="str">
            <v>nm</v>
          </cell>
          <cell r="BW22" t="str">
            <v>nm</v>
          </cell>
          <cell r="BX22" t="str">
            <v>nm</v>
          </cell>
          <cell r="BY22" t="str">
            <v>nm</v>
          </cell>
          <cell r="BZ22" t="str">
            <v>nm</v>
          </cell>
          <cell r="CA22" t="str">
            <v>nm</v>
          </cell>
          <cell r="CB22" t="str">
            <v>nm</v>
          </cell>
          <cell r="CC22" t="str">
            <v>nm</v>
          </cell>
          <cell r="CD22" t="str">
            <v>nm</v>
          </cell>
          <cell r="CE22" t="str">
            <v>nm</v>
          </cell>
          <cell r="CF22" t="str">
            <v>nm</v>
          </cell>
          <cell r="CG22" t="str">
            <v>nm</v>
          </cell>
          <cell r="CH22" t="str">
            <v>nm</v>
          </cell>
          <cell r="CI22" t="str">
            <v>nm</v>
          </cell>
          <cell r="CJ22" t="str">
            <v>nm</v>
          </cell>
          <cell r="CK22" t="str">
            <v>nm</v>
          </cell>
          <cell r="CL22" t="str">
            <v>nm</v>
          </cell>
          <cell r="CM22" t="str">
            <v>nm</v>
          </cell>
          <cell r="CN22" t="str">
            <v>nm</v>
          </cell>
          <cell r="CO22" t="str">
            <v>nm</v>
          </cell>
          <cell r="CP22" t="str">
            <v>nm</v>
          </cell>
          <cell r="CQ22" t="str">
            <v>nm</v>
          </cell>
          <cell r="CR22" t="str">
            <v>nm</v>
          </cell>
          <cell r="CS22" t="str">
            <v>nm</v>
          </cell>
          <cell r="CT22" t="str">
            <v>nm</v>
          </cell>
          <cell r="CU22" t="str">
            <v>nm</v>
          </cell>
          <cell r="CV22" t="str">
            <v>nm</v>
          </cell>
          <cell r="CW22" t="str">
            <v>nm</v>
          </cell>
          <cell r="CX22" t="str">
            <v>nm</v>
          </cell>
          <cell r="CY22" t="str">
            <v>nm</v>
          </cell>
          <cell r="CZ22" t="str">
            <v>nm</v>
          </cell>
          <cell r="DA22" t="str">
            <v>nm</v>
          </cell>
          <cell r="DB22" t="str">
            <v>nm</v>
          </cell>
        </row>
        <row r="23">
          <cell r="I23" t="str">
            <v>nm</v>
          </cell>
          <cell r="J23" t="str">
            <v>nm</v>
          </cell>
          <cell r="K23" t="str">
            <v>nm</v>
          </cell>
          <cell r="L23" t="str">
            <v>nm</v>
          </cell>
          <cell r="M23" t="str">
            <v>nm</v>
          </cell>
          <cell r="N23" t="str">
            <v>nm</v>
          </cell>
          <cell r="O23" t="str">
            <v>nm</v>
          </cell>
          <cell r="P23" t="str">
            <v>nm</v>
          </cell>
          <cell r="Q23" t="str">
            <v>nm</v>
          </cell>
          <cell r="R23" t="str">
            <v>nm</v>
          </cell>
          <cell r="S23" t="str">
            <v>nm</v>
          </cell>
          <cell r="T23" t="str">
            <v>nm</v>
          </cell>
          <cell r="U23" t="str">
            <v>nm</v>
          </cell>
          <cell r="V23" t="str">
            <v>nm</v>
          </cell>
          <cell r="W23" t="str">
            <v>nm</v>
          </cell>
          <cell r="X23" t="str">
            <v>nm</v>
          </cell>
          <cell r="Y23" t="str">
            <v>nm</v>
          </cell>
          <cell r="Z23" t="str">
            <v>nm</v>
          </cell>
          <cell r="AA23" t="str">
            <v>nm</v>
          </cell>
          <cell r="AB23" t="str">
            <v>nm</v>
          </cell>
          <cell r="AC23" t="str">
            <v>nm</v>
          </cell>
          <cell r="AD23" t="str">
            <v>nm</v>
          </cell>
          <cell r="AE23" t="str">
            <v>nm</v>
          </cell>
          <cell r="AF23" t="str">
            <v>nm</v>
          </cell>
          <cell r="AG23" t="str">
            <v>nm</v>
          </cell>
          <cell r="AH23" t="str">
            <v>nm</v>
          </cell>
          <cell r="AI23" t="str">
            <v>nm</v>
          </cell>
          <cell r="AJ23" t="str">
            <v>nm</v>
          </cell>
          <cell r="AK23" t="str">
            <v>nm</v>
          </cell>
          <cell r="AL23" t="str">
            <v>nm</v>
          </cell>
          <cell r="AM23" t="str">
            <v>nm</v>
          </cell>
          <cell r="AN23" t="str">
            <v>nm</v>
          </cell>
          <cell r="AO23" t="str">
            <v>nm</v>
          </cell>
          <cell r="AP23" t="str">
            <v>nm</v>
          </cell>
          <cell r="AQ23" t="str">
            <v>nm</v>
          </cell>
          <cell r="AR23" t="str">
            <v>nm</v>
          </cell>
          <cell r="AS23" t="str">
            <v>nm</v>
          </cell>
          <cell r="AT23" t="str">
            <v>nm</v>
          </cell>
          <cell r="AU23" t="str">
            <v>nm</v>
          </cell>
          <cell r="AV23" t="str">
            <v>nm</v>
          </cell>
          <cell r="AW23" t="str">
            <v>nm</v>
          </cell>
          <cell r="AX23" t="str">
            <v>nm</v>
          </cell>
          <cell r="AY23" t="str">
            <v>nm</v>
          </cell>
          <cell r="AZ23" t="str">
            <v>nm</v>
          </cell>
          <cell r="BA23" t="str">
            <v>nm</v>
          </cell>
          <cell r="BB23" t="str">
            <v>nm</v>
          </cell>
          <cell r="BC23" t="str">
            <v>nm</v>
          </cell>
          <cell r="BD23" t="str">
            <v>nm</v>
          </cell>
          <cell r="BE23" t="str">
            <v>nm</v>
          </cell>
          <cell r="BF23" t="str">
            <v>nm</v>
          </cell>
          <cell r="BG23" t="str">
            <v>nm</v>
          </cell>
          <cell r="BH23" t="str">
            <v>nm</v>
          </cell>
          <cell r="BI23" t="str">
            <v>nm</v>
          </cell>
          <cell r="BJ23" t="str">
            <v>nm</v>
          </cell>
          <cell r="BK23" t="str">
            <v>nm</v>
          </cell>
          <cell r="BL23" t="str">
            <v>nm</v>
          </cell>
          <cell r="BM23" t="str">
            <v>nm</v>
          </cell>
          <cell r="BN23" t="str">
            <v>nm</v>
          </cell>
          <cell r="BO23" t="str">
            <v>nm</v>
          </cell>
          <cell r="BP23" t="str">
            <v>nm</v>
          </cell>
          <cell r="BQ23" t="str">
            <v>nm</v>
          </cell>
          <cell r="BR23" t="str">
            <v>nm</v>
          </cell>
          <cell r="BS23" t="str">
            <v>nm</v>
          </cell>
          <cell r="BT23" t="str">
            <v>nm</v>
          </cell>
          <cell r="BU23" t="str">
            <v>nm</v>
          </cell>
          <cell r="BV23" t="str">
            <v>nm</v>
          </cell>
          <cell r="BW23" t="str">
            <v>nm</v>
          </cell>
          <cell r="BX23" t="str">
            <v>nm</v>
          </cell>
          <cell r="BY23" t="str">
            <v>nm</v>
          </cell>
          <cell r="BZ23" t="str">
            <v>nm</v>
          </cell>
          <cell r="CA23" t="str">
            <v>nm</v>
          </cell>
          <cell r="CB23" t="str">
            <v>nm</v>
          </cell>
          <cell r="CC23" t="str">
            <v>nm</v>
          </cell>
          <cell r="CD23" t="str">
            <v>nm</v>
          </cell>
          <cell r="CE23" t="str">
            <v>nm</v>
          </cell>
          <cell r="CF23" t="str">
            <v>nm</v>
          </cell>
          <cell r="CG23" t="str">
            <v>nm</v>
          </cell>
          <cell r="CH23" t="str">
            <v>nm</v>
          </cell>
          <cell r="CI23" t="str">
            <v>nm</v>
          </cell>
          <cell r="CJ23" t="str">
            <v>nm</v>
          </cell>
          <cell r="CK23" t="str">
            <v>nm</v>
          </cell>
          <cell r="CL23" t="str">
            <v>nm</v>
          </cell>
          <cell r="CM23" t="str">
            <v>nm</v>
          </cell>
          <cell r="CN23" t="str">
            <v>nm</v>
          </cell>
          <cell r="CO23" t="str">
            <v>nm</v>
          </cell>
          <cell r="CP23" t="str">
            <v>nm</v>
          </cell>
          <cell r="CQ23" t="str">
            <v>nm</v>
          </cell>
          <cell r="CR23" t="str">
            <v>nm</v>
          </cell>
          <cell r="CS23" t="str">
            <v>nm</v>
          </cell>
          <cell r="CT23" t="str">
            <v>nm</v>
          </cell>
          <cell r="CU23" t="str">
            <v>nm</v>
          </cell>
          <cell r="CV23" t="str">
            <v>nm</v>
          </cell>
          <cell r="CW23" t="str">
            <v>nm</v>
          </cell>
          <cell r="CX23" t="str">
            <v>nm</v>
          </cell>
          <cell r="CY23" t="str">
            <v>nm</v>
          </cell>
          <cell r="CZ23" t="str">
            <v>nm</v>
          </cell>
          <cell r="DA23" t="str">
            <v>nm</v>
          </cell>
          <cell r="DB23" t="str">
            <v>nm</v>
          </cell>
        </row>
        <row r="24">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-0.23405364420434077</v>
          </cell>
          <cell r="AD24">
            <v>-0.19864683349087123</v>
          </cell>
          <cell r="AE24">
            <v>-0.72236790350072111</v>
          </cell>
          <cell r="AF24">
            <v>-0.62602883224422612</v>
          </cell>
          <cell r="AG24">
            <v>7.4626865671642353E-3</v>
          </cell>
          <cell r="AH24">
            <v>1.1952191235059815E-2</v>
          </cell>
          <cell r="AI24">
            <v>-0.21354166666666671</v>
          </cell>
          <cell r="AJ24">
            <v>-3.900355871886118E-2</v>
          </cell>
          <cell r="AK24">
            <v>7.167025530605968E-2</v>
          </cell>
          <cell r="AL24">
            <v>7.3171572344385441E-2</v>
          </cell>
          <cell r="AM24">
            <v>-9.3741618238712382E-2</v>
          </cell>
          <cell r="AN24">
            <v>3.1205940407933189E-2</v>
          </cell>
          <cell r="AO24">
            <v>8.1693016438069255E-2</v>
          </cell>
          <cell r="AP24">
            <v>8.3533950169678406E-2</v>
          </cell>
          <cell r="AQ24">
            <v>3.2112865300638331E-2</v>
          </cell>
          <cell r="AR24">
            <v>-1.5105089289989031E-2</v>
          </cell>
          <cell r="AS24">
            <v>9.0364175661201515E-2</v>
          </cell>
          <cell r="AT24">
            <v>4.1470289252379375E-2</v>
          </cell>
          <cell r="AU24">
            <v>-6.5306681270536862E-2</v>
          </cell>
          <cell r="AV24">
            <v>5.1418200073371896E-2</v>
          </cell>
          <cell r="AW24">
            <v>5.7343407099659995E-2</v>
          </cell>
          <cell r="AX24">
            <v>5.5043610163063847E-2</v>
          </cell>
          <cell r="AY24">
            <v>-0.23813574107999658</v>
          </cell>
          <cell r="AZ24">
            <v>8.4552199502905934E-2</v>
          </cell>
          <cell r="BA24">
            <v>6.0638692252017012E-2</v>
          </cell>
          <cell r="BB24">
            <v>4.7078430289302517E-2</v>
          </cell>
          <cell r="BC24">
            <v>2.0111687434170179E-2</v>
          </cell>
          <cell r="BD24">
            <v>7.967729976233974E-2</v>
          </cell>
          <cell r="BE24">
            <v>0.10367905254256972</v>
          </cell>
          <cell r="BF24">
            <v>0.1004781130988963</v>
          </cell>
          <cell r="BG24">
            <v>9.0686237041319534E-2</v>
          </cell>
          <cell r="BH24">
            <v>0.1388005511526347</v>
          </cell>
          <cell r="BI24">
            <v>0.15665654178058772</v>
          </cell>
          <cell r="BJ24">
            <v>0.15229975786892161</v>
          </cell>
          <cell r="BK24">
            <v>0.14238779419422062</v>
          </cell>
          <cell r="BL24">
            <v>0.17949419887323359</v>
          </cell>
          <cell r="BM24">
            <v>0.19070148201410511</v>
          </cell>
          <cell r="BN24">
            <v>0.18343791736621171</v>
          </cell>
          <cell r="BO24">
            <v>0.17163405208348698</v>
          </cell>
          <cell r="BP24">
            <v>0.19926266531002246</v>
          </cell>
          <cell r="BQ24">
            <v>0</v>
          </cell>
          <cell r="BR24">
            <v>0</v>
          </cell>
          <cell r="BS24">
            <v>0</v>
          </cell>
          <cell r="BT24">
            <v>0</v>
          </cell>
          <cell r="BU24">
            <v>0</v>
          </cell>
          <cell r="BV24">
            <v>-0.42482746000209132</v>
          </cell>
          <cell r="BW24">
            <v>-4.7338709677419315E-2</v>
          </cell>
          <cell r="BX24">
            <v>2.894371001027542E-2</v>
          </cell>
          <cell r="BY24">
            <v>4.3862021147512573E-2</v>
          </cell>
          <cell r="BZ24">
            <v>3.5860399793497387E-2</v>
          </cell>
          <cell r="CA24">
            <v>-2.0363932054064803E-2</v>
          </cell>
          <cell r="CB24">
            <v>5.3068797660369621E-2</v>
          </cell>
          <cell r="CC24">
            <v>0.109588803032287</v>
          </cell>
          <cell r="CD24">
            <v>0.15860785863434718</v>
          </cell>
          <cell r="CE24">
            <v>0.18691257844249229</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0.130729471425785</v>
          </cell>
          <cell r="CU24">
            <v>5.2848748319118746E-2</v>
          </cell>
          <cell r="CV24">
            <v>8.256628279742996E-2</v>
          </cell>
          <cell r="CW24">
            <v>4.5426590629542313E-3</v>
          </cell>
          <cell r="CX24">
            <v>6.7318581757992782E-2</v>
          </cell>
          <cell r="CY24">
            <v>3.1479657120855923E-3</v>
          </cell>
          <cell r="CZ24">
            <v>5.6264619818024886E-2</v>
          </cell>
          <cell r="DA24">
            <v>-6.3456257846378664E-2</v>
          </cell>
          <cell r="DB24">
            <v>5.4001802613789888E-2</v>
          </cell>
        </row>
        <row r="25">
          <cell r="I25" t="str">
            <v>nm</v>
          </cell>
          <cell r="J25" t="str">
            <v>nm</v>
          </cell>
          <cell r="K25" t="str">
            <v>nm</v>
          </cell>
          <cell r="L25" t="str">
            <v>nm</v>
          </cell>
          <cell r="M25" t="str">
            <v>nm</v>
          </cell>
          <cell r="N25" t="str">
            <v>nm</v>
          </cell>
          <cell r="O25" t="str">
            <v>nm</v>
          </cell>
          <cell r="P25" t="str">
            <v>nm</v>
          </cell>
          <cell r="Q25" t="str">
            <v>nm</v>
          </cell>
          <cell r="R25" t="str">
            <v>nm</v>
          </cell>
          <cell r="S25" t="str">
            <v>nm</v>
          </cell>
          <cell r="T25" t="str">
            <v>nm</v>
          </cell>
          <cell r="U25" t="str">
            <v>nm</v>
          </cell>
          <cell r="V25" t="str">
            <v>nm</v>
          </cell>
          <cell r="W25" t="str">
            <v>nm</v>
          </cell>
          <cell r="X25" t="str">
            <v>nm</v>
          </cell>
          <cell r="Y25" t="str">
            <v>nm</v>
          </cell>
          <cell r="Z25" t="str">
            <v>nm</v>
          </cell>
          <cell r="AA25" t="str">
            <v>nm</v>
          </cell>
          <cell r="AB25" t="str">
            <v>nm</v>
          </cell>
          <cell r="AC25" t="str">
            <v>nm</v>
          </cell>
          <cell r="AD25" t="str">
            <v>nm</v>
          </cell>
          <cell r="AE25" t="str">
            <v>nm</v>
          </cell>
          <cell r="AF25" t="str">
            <v>nm</v>
          </cell>
          <cell r="AG25" t="str">
            <v>nm</v>
          </cell>
          <cell r="AH25" t="str">
            <v>nm</v>
          </cell>
          <cell r="AI25" t="str">
            <v>nm</v>
          </cell>
          <cell r="AJ25" t="str">
            <v>nm</v>
          </cell>
          <cell r="AK25" t="str">
            <v>nm</v>
          </cell>
          <cell r="AL25" t="str">
            <v>nm</v>
          </cell>
          <cell r="AM25" t="str">
            <v>nm</v>
          </cell>
          <cell r="AN25" t="str">
            <v>nm</v>
          </cell>
          <cell r="AO25" t="str">
            <v>nm</v>
          </cell>
          <cell r="AP25" t="str">
            <v>nm</v>
          </cell>
          <cell r="AQ25" t="str">
            <v>nm</v>
          </cell>
          <cell r="AR25" t="str">
            <v>nm</v>
          </cell>
          <cell r="AS25" t="str">
            <v>nm</v>
          </cell>
          <cell r="AT25" t="str">
            <v>nm</v>
          </cell>
          <cell r="AU25" t="str">
            <v>nm</v>
          </cell>
          <cell r="AV25" t="str">
            <v>nm</v>
          </cell>
          <cell r="AW25" t="str">
            <v>nm</v>
          </cell>
          <cell r="AX25" t="str">
            <v>nm</v>
          </cell>
          <cell r="AY25" t="str">
            <v>nm</v>
          </cell>
          <cell r="AZ25" t="str">
            <v>nm</v>
          </cell>
          <cell r="BA25" t="str">
            <v>nm</v>
          </cell>
          <cell r="BB25" t="str">
            <v>nm</v>
          </cell>
          <cell r="BC25" t="str">
            <v>nm</v>
          </cell>
          <cell r="BD25" t="str">
            <v>nm</v>
          </cell>
          <cell r="BE25" t="str">
            <v>nm</v>
          </cell>
          <cell r="BF25" t="str">
            <v>nm</v>
          </cell>
          <cell r="BG25" t="str">
            <v>nm</v>
          </cell>
          <cell r="BH25" t="str">
            <v>nm</v>
          </cell>
          <cell r="BI25" t="str">
            <v>nm</v>
          </cell>
          <cell r="BJ25" t="str">
            <v>nm</v>
          </cell>
          <cell r="BK25" t="str">
            <v>nm</v>
          </cell>
          <cell r="BL25" t="str">
            <v>nm</v>
          </cell>
          <cell r="BM25" t="str">
            <v>nm</v>
          </cell>
          <cell r="BN25" t="str">
            <v>nm</v>
          </cell>
          <cell r="BO25" t="str">
            <v>nm</v>
          </cell>
          <cell r="BP25" t="str">
            <v>nm</v>
          </cell>
          <cell r="BQ25" t="str">
            <v>nm</v>
          </cell>
          <cell r="BR25" t="str">
            <v>nm</v>
          </cell>
          <cell r="BS25" t="str">
            <v>nm</v>
          </cell>
          <cell r="BT25" t="str">
            <v>nm</v>
          </cell>
          <cell r="BU25" t="str">
            <v>nm</v>
          </cell>
          <cell r="BV25" t="str">
            <v>nm</v>
          </cell>
          <cell r="BW25" t="str">
            <v>nm</v>
          </cell>
          <cell r="BX25" t="str">
            <v>nm</v>
          </cell>
          <cell r="BY25" t="str">
            <v>nm</v>
          </cell>
          <cell r="BZ25" t="str">
            <v>nm</v>
          </cell>
          <cell r="CA25" t="str">
            <v>nm</v>
          </cell>
          <cell r="CB25" t="str">
            <v>nm</v>
          </cell>
          <cell r="CC25" t="str">
            <v>nm</v>
          </cell>
          <cell r="CD25" t="str">
            <v>nm</v>
          </cell>
          <cell r="CE25" t="str">
            <v>nm</v>
          </cell>
          <cell r="CF25" t="str">
            <v>nm</v>
          </cell>
          <cell r="CG25" t="str">
            <v>nm</v>
          </cell>
          <cell r="CH25" t="str">
            <v>nm</v>
          </cell>
          <cell r="CI25" t="str">
            <v>nm</v>
          </cell>
          <cell r="CJ25" t="str">
            <v>nm</v>
          </cell>
          <cell r="CK25" t="str">
            <v>nm</v>
          </cell>
          <cell r="CL25" t="str">
            <v>nm</v>
          </cell>
          <cell r="CM25" t="str">
            <v>nm</v>
          </cell>
          <cell r="CN25" t="str">
            <v>nm</v>
          </cell>
          <cell r="CO25" t="str">
            <v>nm</v>
          </cell>
          <cell r="CP25" t="str">
            <v>nm</v>
          </cell>
          <cell r="CQ25" t="str">
            <v>nm</v>
          </cell>
          <cell r="CR25" t="str">
            <v>nm</v>
          </cell>
          <cell r="CS25" t="str">
            <v>nm</v>
          </cell>
          <cell r="CT25" t="str">
            <v>nm</v>
          </cell>
          <cell r="CU25" t="str">
            <v>nm</v>
          </cell>
          <cell r="CV25" t="str">
            <v>nm</v>
          </cell>
          <cell r="CW25" t="str">
            <v>nm</v>
          </cell>
          <cell r="CX25" t="str">
            <v>nm</v>
          </cell>
          <cell r="CY25" t="str">
            <v>nm</v>
          </cell>
          <cell r="CZ25" t="str">
            <v>nm</v>
          </cell>
          <cell r="DA25" t="str">
            <v>nm</v>
          </cell>
          <cell r="DB25" t="str">
            <v>nm</v>
          </cell>
        </row>
        <row r="26">
          <cell r="I26" t="str">
            <v>nm</v>
          </cell>
          <cell r="J26" t="str">
            <v>nm</v>
          </cell>
          <cell r="K26" t="str">
            <v>nm</v>
          </cell>
          <cell r="L26" t="str">
            <v>nm</v>
          </cell>
          <cell r="M26" t="str">
            <v>nm</v>
          </cell>
          <cell r="N26" t="str">
            <v>nm</v>
          </cell>
          <cell r="O26" t="str">
            <v>nm</v>
          </cell>
          <cell r="P26" t="str">
            <v>nm</v>
          </cell>
          <cell r="Q26" t="str">
            <v>nm</v>
          </cell>
          <cell r="R26" t="str">
            <v>nm</v>
          </cell>
          <cell r="S26" t="str">
            <v>nm</v>
          </cell>
          <cell r="T26" t="str">
            <v>nm</v>
          </cell>
          <cell r="U26" t="str">
            <v>nm</v>
          </cell>
          <cell r="V26" t="str">
            <v>nm</v>
          </cell>
          <cell r="W26" t="str">
            <v>nm</v>
          </cell>
          <cell r="X26" t="str">
            <v>nm</v>
          </cell>
          <cell r="Y26" t="str">
            <v>nm</v>
          </cell>
          <cell r="Z26" t="str">
            <v>nm</v>
          </cell>
          <cell r="AA26" t="str">
            <v>nm</v>
          </cell>
          <cell r="AB26" t="str">
            <v>nm</v>
          </cell>
          <cell r="AC26" t="str">
            <v>nm</v>
          </cell>
          <cell r="AD26" t="str">
            <v>nm</v>
          </cell>
          <cell r="AE26" t="str">
            <v>nm</v>
          </cell>
          <cell r="AF26" t="str">
            <v>nm</v>
          </cell>
          <cell r="AG26" t="str">
            <v>nm</v>
          </cell>
          <cell r="AH26" t="str">
            <v>nm</v>
          </cell>
          <cell r="AI26" t="str">
            <v>nm</v>
          </cell>
          <cell r="AJ26" t="str">
            <v>nm</v>
          </cell>
          <cell r="AK26" t="str">
            <v>nm</v>
          </cell>
          <cell r="AL26" t="str">
            <v>nm</v>
          </cell>
          <cell r="AM26" t="str">
            <v>nm</v>
          </cell>
          <cell r="AN26" t="str">
            <v>nm</v>
          </cell>
          <cell r="AO26" t="str">
            <v>nm</v>
          </cell>
          <cell r="AP26" t="str">
            <v>nm</v>
          </cell>
          <cell r="AQ26" t="str">
            <v>nm</v>
          </cell>
          <cell r="AR26" t="str">
            <v>nm</v>
          </cell>
          <cell r="AS26" t="str">
            <v>nm</v>
          </cell>
          <cell r="AT26" t="str">
            <v>nm</v>
          </cell>
          <cell r="AU26" t="str">
            <v>nm</v>
          </cell>
          <cell r="AV26">
            <v>235.57927590511753</v>
          </cell>
          <cell r="AW26" t="str">
            <v>nm</v>
          </cell>
          <cell r="AX26" t="str">
            <v>nm</v>
          </cell>
          <cell r="AY26" t="str">
            <v>nm</v>
          </cell>
          <cell r="AZ26" t="str">
            <v>nm</v>
          </cell>
          <cell r="BA26" t="str">
            <v>nm</v>
          </cell>
          <cell r="BB26" t="str">
            <v>nm</v>
          </cell>
          <cell r="BC26" t="str">
            <v>nm</v>
          </cell>
          <cell r="BD26" t="str">
            <v>nm</v>
          </cell>
          <cell r="BE26" t="str">
            <v>nm</v>
          </cell>
          <cell r="BF26" t="str">
            <v>nm</v>
          </cell>
          <cell r="BG26" t="str">
            <v>nm</v>
          </cell>
          <cell r="BH26" t="str">
            <v>nm</v>
          </cell>
          <cell r="BI26" t="str">
            <v>nm</v>
          </cell>
          <cell r="BJ26" t="str">
            <v>nm</v>
          </cell>
          <cell r="BK26" t="str">
            <v>nm</v>
          </cell>
          <cell r="BL26" t="str">
            <v>nm</v>
          </cell>
          <cell r="BM26" t="str">
            <v>nm</v>
          </cell>
          <cell r="BN26" t="str">
            <v>nm</v>
          </cell>
          <cell r="BO26" t="str">
            <v>nm</v>
          </cell>
          <cell r="BP26" t="str">
            <v>nm</v>
          </cell>
          <cell r="BQ26" t="str">
            <v>nm</v>
          </cell>
          <cell r="BR26" t="str">
            <v>nm</v>
          </cell>
          <cell r="BS26" t="str">
            <v>nm</v>
          </cell>
          <cell r="BT26" t="str">
            <v>nm</v>
          </cell>
          <cell r="BU26" t="str">
            <v>nm</v>
          </cell>
          <cell r="BV26" t="str">
            <v>nm</v>
          </cell>
          <cell r="BW26" t="str">
            <v>nm</v>
          </cell>
          <cell r="BX26" t="str">
            <v>nm</v>
          </cell>
          <cell r="BY26" t="str">
            <v>nm</v>
          </cell>
          <cell r="BZ26" t="str">
            <v>nm</v>
          </cell>
          <cell r="CA26" t="str">
            <v>nm</v>
          </cell>
          <cell r="CB26" t="str">
            <v>nm</v>
          </cell>
          <cell r="CC26" t="str">
            <v>nm</v>
          </cell>
          <cell r="CD26" t="str">
            <v>nm</v>
          </cell>
          <cell r="CE26" t="str">
            <v>nm</v>
          </cell>
          <cell r="CF26" t="str">
            <v>nm</v>
          </cell>
          <cell r="CG26" t="str">
            <v>nm</v>
          </cell>
          <cell r="CH26" t="str">
            <v>nm</v>
          </cell>
          <cell r="CI26" t="str">
            <v>nm</v>
          </cell>
          <cell r="CJ26" t="str">
            <v>nm</v>
          </cell>
          <cell r="CK26" t="str">
            <v>nm</v>
          </cell>
          <cell r="CL26" t="str">
            <v>nm</v>
          </cell>
          <cell r="CM26" t="str">
            <v>nm</v>
          </cell>
          <cell r="CN26" t="str">
            <v>nm</v>
          </cell>
          <cell r="CO26" t="str">
            <v>nm</v>
          </cell>
          <cell r="CP26" t="str">
            <v>nm</v>
          </cell>
          <cell r="CQ26" t="str">
            <v>nm</v>
          </cell>
          <cell r="CR26" t="str">
            <v>nm</v>
          </cell>
          <cell r="CS26" t="str">
            <v>nm</v>
          </cell>
          <cell r="CT26" t="str">
            <v>nm</v>
          </cell>
          <cell r="CU26" t="str">
            <v>nm</v>
          </cell>
          <cell r="CV26" t="str">
            <v>nm</v>
          </cell>
          <cell r="CW26" t="str">
            <v>nm</v>
          </cell>
          <cell r="CX26" t="str">
            <v>nm</v>
          </cell>
          <cell r="CY26" t="str">
            <v>nm</v>
          </cell>
          <cell r="CZ26" t="str">
            <v>nm</v>
          </cell>
          <cell r="DA26" t="str">
            <v>nm</v>
          </cell>
          <cell r="DB26" t="str">
            <v>nm</v>
          </cell>
        </row>
        <row r="28">
          <cell r="I28" t="e">
            <v>#REF!</v>
          </cell>
          <cell r="J28" t="e">
            <v>#REF!</v>
          </cell>
          <cell r="K28" t="e">
            <v>#REF!</v>
          </cell>
          <cell r="L28" t="e">
            <v>#REF!</v>
          </cell>
          <cell r="M28" t="e">
            <v>#REF!</v>
          </cell>
          <cell r="N28" t="e">
            <v>#REF!</v>
          </cell>
          <cell r="O28" t="e">
            <v>#REF!</v>
          </cell>
          <cell r="P28" t="e">
            <v>#REF!</v>
          </cell>
          <cell r="Q28" t="e">
            <v>#REF!</v>
          </cell>
          <cell r="R28" t="e">
            <v>#REF!</v>
          </cell>
          <cell r="S28" t="e">
            <v>#REF!</v>
          </cell>
          <cell r="T28" t="e">
            <v>#REF!</v>
          </cell>
          <cell r="U28" t="e">
            <v>#REF!</v>
          </cell>
          <cell r="V28" t="e">
            <v>#REF!</v>
          </cell>
          <cell r="W28" t="e">
            <v>#REF!</v>
          </cell>
          <cell r="X28" t="e">
            <v>#REF!</v>
          </cell>
          <cell r="Y28" t="e">
            <v>#REF!</v>
          </cell>
          <cell r="Z28" t="e">
            <v>#REF!</v>
          </cell>
          <cell r="AA28" t="e">
            <v>#REF!</v>
          </cell>
          <cell r="AB28" t="e">
            <v>#REF!</v>
          </cell>
          <cell r="AC28" t="e">
            <v>#REF!</v>
          </cell>
          <cell r="AD28" t="e">
            <v>#REF!</v>
          </cell>
          <cell r="AE28" t="e">
            <v>#REF!</v>
          </cell>
          <cell r="AF28" t="e">
            <v>#REF!</v>
          </cell>
          <cell r="AG28" t="str">
            <v>2002q1</v>
          </cell>
          <cell r="AH28" t="str">
            <v>2002q2</v>
          </cell>
          <cell r="AI28" t="str">
            <v>2002q3</v>
          </cell>
          <cell r="AJ28" t="str">
            <v>2002q4</v>
          </cell>
          <cell r="AK28" t="str">
            <v>2003q1</v>
          </cell>
          <cell r="AL28" t="str">
            <v>2003q2</v>
          </cell>
          <cell r="AM28" t="str">
            <v>2003q3</v>
          </cell>
          <cell r="AN28" t="str">
            <v>2003q4</v>
          </cell>
          <cell r="AO28" t="str">
            <v>2004q1</v>
          </cell>
          <cell r="AP28" t="str">
            <v>2004q2</v>
          </cell>
          <cell r="AQ28" t="str">
            <v>2004q3</v>
          </cell>
          <cell r="AR28" t="str">
            <v>2004q4</v>
          </cell>
          <cell r="AS28" t="str">
            <v>2005q1</v>
          </cell>
          <cell r="AT28" t="str">
            <v>2005q2</v>
          </cell>
          <cell r="AU28" t="str">
            <v>2005q3</v>
          </cell>
          <cell r="AV28" t="str">
            <v>2005q4</v>
          </cell>
          <cell r="AW28" t="str">
            <v>2006q1</v>
          </cell>
          <cell r="AX28" t="str">
            <v>2006q2</v>
          </cell>
          <cell r="AY28" t="str">
            <v>2006q3</v>
          </cell>
          <cell r="AZ28" t="str">
            <v>2006q4</v>
          </cell>
          <cell r="BA28" t="str">
            <v>2007q1</v>
          </cell>
          <cell r="BB28" t="str">
            <v>2007q2</v>
          </cell>
          <cell r="BC28" t="str">
            <v>2007q3</v>
          </cell>
          <cell r="BD28" t="str">
            <v>2007q4e</v>
          </cell>
          <cell r="BE28" t="str">
            <v>2008q1e</v>
          </cell>
          <cell r="BF28" t="str">
            <v>2008q2e</v>
          </cell>
          <cell r="BG28" t="str">
            <v>2008q3e</v>
          </cell>
          <cell r="BH28" t="str">
            <v>2008q4e</v>
          </cell>
          <cell r="BI28" t="str">
            <v>2009q1e</v>
          </cell>
          <cell r="BJ28" t="str">
            <v>2009q2e</v>
          </cell>
          <cell r="BK28" t="str">
            <v>2009q3e</v>
          </cell>
          <cell r="BL28" t="str">
            <v>2009q4e</v>
          </cell>
          <cell r="BM28" t="str">
            <v>2010q1e</v>
          </cell>
          <cell r="BN28" t="str">
            <v>2010q2e</v>
          </cell>
          <cell r="BO28" t="str">
            <v>2010q3e</v>
          </cell>
          <cell r="BP28" t="str">
            <v>2010q4e</v>
          </cell>
          <cell r="BQ28">
            <v>1996</v>
          </cell>
          <cell r="BR28">
            <v>1997</v>
          </cell>
          <cell r="BS28">
            <v>1998</v>
          </cell>
          <cell r="BT28">
            <v>1999</v>
          </cell>
          <cell r="BU28">
            <v>2000</v>
          </cell>
          <cell r="BV28">
            <v>2001</v>
          </cell>
          <cell r="BW28">
            <v>2002</v>
          </cell>
          <cell r="BX28">
            <v>2003</v>
          </cell>
          <cell r="BY28">
            <v>2004</v>
          </cell>
          <cell r="BZ28">
            <v>2005</v>
          </cell>
          <cell r="CA28">
            <v>2006</v>
          </cell>
          <cell r="CB28" t="str">
            <v>2007e</v>
          </cell>
          <cell r="CC28" t="str">
            <v>2008e</v>
          </cell>
          <cell r="CD28" t="str">
            <v>2009e</v>
          </cell>
          <cell r="CE28" t="str">
            <v>2010e</v>
          </cell>
          <cell r="CF28" t="str">
            <v>1996h1</v>
          </cell>
          <cell r="CG28" t="str">
            <v>1996h2</v>
          </cell>
          <cell r="CH28" t="str">
            <v>1997h1</v>
          </cell>
          <cell r="CI28" t="str">
            <v>1997h2</v>
          </cell>
          <cell r="CJ28" t="str">
            <v>1998h1</v>
          </cell>
          <cell r="CK28" t="str">
            <v>1998h2</v>
          </cell>
          <cell r="CL28" t="str">
            <v>1999h1</v>
          </cell>
          <cell r="CM28" t="str">
            <v>1999h2</v>
          </cell>
          <cell r="CN28" t="str">
            <v>2000h1</v>
          </cell>
          <cell r="CO28" t="str">
            <v>2000h2</v>
          </cell>
          <cell r="CP28" t="str">
            <v>2001h1</v>
          </cell>
          <cell r="CQ28" t="str">
            <v>2001h2</v>
          </cell>
          <cell r="CR28" t="str">
            <v>2002h1</v>
          </cell>
          <cell r="CS28" t="str">
            <v>2002h2</v>
          </cell>
          <cell r="CT28" t="str">
            <v>2003h1</v>
          </cell>
          <cell r="CU28" t="str">
            <v>2003h2</v>
          </cell>
          <cell r="CV28" t="str">
            <v>2004h1</v>
          </cell>
          <cell r="CW28" t="str">
            <v>2004h2</v>
          </cell>
          <cell r="CX28" t="str">
            <v>2005h1</v>
          </cell>
          <cell r="CY28" t="str">
            <v>2005h2</v>
          </cell>
          <cell r="CZ28" t="str">
            <v>2006h1</v>
          </cell>
          <cell r="DA28" t="str">
            <v>2006h2</v>
          </cell>
          <cell r="DB28" t="str">
            <v>2007h1</v>
          </cell>
        </row>
        <row r="29">
          <cell r="I29" t="str">
            <v>nm</v>
          </cell>
          <cell r="J29" t="str">
            <v>nm</v>
          </cell>
          <cell r="K29" t="str">
            <v>nm</v>
          </cell>
          <cell r="L29" t="str">
            <v>nm</v>
          </cell>
          <cell r="M29" t="str">
            <v>nm</v>
          </cell>
          <cell r="N29" t="str">
            <v>nm</v>
          </cell>
          <cell r="O29" t="str">
            <v>nm</v>
          </cell>
          <cell r="P29" t="str">
            <v>nm</v>
          </cell>
          <cell r="Q29" t="str">
            <v>nm</v>
          </cell>
          <cell r="R29" t="str">
            <v>nm</v>
          </cell>
          <cell r="S29" t="str">
            <v>nm</v>
          </cell>
          <cell r="T29" t="str">
            <v>nm</v>
          </cell>
          <cell r="U29" t="str">
            <v>nm</v>
          </cell>
          <cell r="V29" t="str">
            <v>nm</v>
          </cell>
          <cell r="W29" t="str">
            <v>nm</v>
          </cell>
          <cell r="X29" t="str">
            <v>nm</v>
          </cell>
          <cell r="Y29" t="str">
            <v>nm</v>
          </cell>
          <cell r="Z29" t="str">
            <v>nm</v>
          </cell>
          <cell r="AA29" t="str">
            <v>nm</v>
          </cell>
          <cell r="AB29" t="str">
            <v>nm</v>
          </cell>
          <cell r="AC29" t="str">
            <v>nm</v>
          </cell>
          <cell r="AD29" t="str">
            <v>nm</v>
          </cell>
          <cell r="AE29" t="str">
            <v>nm</v>
          </cell>
          <cell r="AF29" t="str">
            <v>nm</v>
          </cell>
          <cell r="AG29" t="str">
            <v>nm</v>
          </cell>
          <cell r="AH29" t="str">
            <v>nm</v>
          </cell>
          <cell r="AI29" t="str">
            <v>nm</v>
          </cell>
          <cell r="AJ29" t="str">
            <v>nm</v>
          </cell>
          <cell r="AK29">
            <v>5.0628710220029717E-2</v>
          </cell>
          <cell r="AL29">
            <v>4.6133073853650425E-2</v>
          </cell>
          <cell r="AM29">
            <v>-4.4473610765389519E-2</v>
          </cell>
          <cell r="AN29">
            <v>1.7994628469113809E-2</v>
          </cell>
          <cell r="AO29">
            <v>5.5298204979733576E-2</v>
          </cell>
          <cell r="AP29">
            <v>4.5859412614347679E-2</v>
          </cell>
          <cell r="AQ29">
            <v>1.715651135005981E-2</v>
          </cell>
          <cell r="AR29">
            <v>-2.4643874643874689E-2</v>
          </cell>
          <cell r="AS29">
            <v>7.8561253561253847E-2</v>
          </cell>
          <cell r="AT29">
            <v>3.4579656293543627E-2</v>
          </cell>
          <cell r="AU29">
            <v>-3.3276668083298037E-2</v>
          </cell>
          <cell r="AV29">
            <v>1.6670135275754502E-2</v>
          </cell>
          <cell r="AW29">
            <v>5.5107973421927005E-2</v>
          </cell>
          <cell r="AX29">
            <v>4.0697674418604383E-2</v>
          </cell>
          <cell r="AY29">
            <v>-0.19035869790586785</v>
          </cell>
          <cell r="AZ29">
            <v>0.11517706576728512</v>
          </cell>
          <cell r="BA29">
            <v>5.0534007869589941E-2</v>
          </cell>
          <cell r="BB29">
            <v>2.7295733911785771E-2</v>
          </cell>
          <cell r="BC29">
            <v>-1.193058568329684E-2</v>
          </cell>
          <cell r="BD29">
            <v>8.693660677136443E-2</v>
          </cell>
          <cell r="BE29">
            <v>0.14291183071451963</v>
          </cell>
          <cell r="BF29">
            <v>0.1360146788163849</v>
          </cell>
          <cell r="BG29">
            <v>0.11579158369588903</v>
          </cell>
          <cell r="BH29">
            <v>0.22573031562412546</v>
          </cell>
          <cell r="BI29">
            <v>0.28305935725627601</v>
          </cell>
          <cell r="BJ29">
            <v>0.27116743136340943</v>
          </cell>
          <cell r="BK29">
            <v>0.24301064271622227</v>
          </cell>
          <cell r="BL29">
            <v>0.37028311440744455</v>
          </cell>
          <cell r="BM29">
            <v>0.43118259475377979</v>
          </cell>
          <cell r="BN29">
            <v>0.40791204532725589</v>
          </cell>
          <cell r="BO29">
            <v>0.36697774511096198</v>
          </cell>
          <cell r="BP29">
            <v>0.5077717019916328</v>
          </cell>
          <cell r="BQ29" t="str">
            <v>nm</v>
          </cell>
          <cell r="BR29" t="str">
            <v>nm</v>
          </cell>
          <cell r="BS29" t="str">
            <v>nm</v>
          </cell>
          <cell r="BT29" t="str">
            <v>nm</v>
          </cell>
          <cell r="BU29" t="str">
            <v>nm</v>
          </cell>
          <cell r="BV29" t="str">
            <v>nm</v>
          </cell>
          <cell r="BW29" t="str">
            <v>nm</v>
          </cell>
          <cell r="BX29">
            <v>6.971053416890502E-2</v>
          </cell>
          <cell r="BY29">
            <v>8.2977207977208006E-2</v>
          </cell>
          <cell r="BZ29">
            <v>8.3933402705515039E-2</v>
          </cell>
          <cell r="CA29">
            <v>2.9604646805321193E-2</v>
          </cell>
          <cell r="CB29">
            <v>0.14736250114955904</v>
          </cell>
          <cell r="CC29">
            <v>0.62044840885091901</v>
          </cell>
          <cell r="CD29">
            <v>1.1675205457433522</v>
          </cell>
          <cell r="CE29">
            <v>1.7138440871836305</v>
          </cell>
          <cell r="CF29" t="str">
            <v>nm</v>
          </cell>
          <cell r="CG29" t="str">
            <v>nm</v>
          </cell>
          <cell r="CH29" t="str">
            <v>nm</v>
          </cell>
          <cell r="CI29" t="str">
            <v>nm</v>
          </cell>
          <cell r="CJ29" t="str">
            <v>nm</v>
          </cell>
          <cell r="CK29" t="str">
            <v>nm</v>
          </cell>
          <cell r="CL29" t="str">
            <v>nm</v>
          </cell>
          <cell r="CM29" t="str">
            <v>nm</v>
          </cell>
          <cell r="CN29" t="str">
            <v>nm</v>
          </cell>
          <cell r="CO29" t="str">
            <v>nm</v>
          </cell>
          <cell r="CP29" t="str">
            <v>nm</v>
          </cell>
          <cell r="CQ29" t="str">
            <v>nm</v>
          </cell>
          <cell r="CR29" t="str">
            <v>nm</v>
          </cell>
          <cell r="CS29" t="str">
            <v>nm</v>
          </cell>
          <cell r="CT29">
            <v>0.20507946565288543</v>
          </cell>
          <cell r="CU29">
            <v>9.0987764846314517E-2</v>
          </cell>
          <cell r="CV29">
            <v>8.5339431872893778E-2</v>
          </cell>
          <cell r="CW29">
            <v>-2.8490028490029086E-3</v>
          </cell>
          <cell r="CX29">
            <v>0.10023223409196455</v>
          </cell>
          <cell r="CY29">
            <v>-1.6732570239334225E-2</v>
          </cell>
          <cell r="CZ29">
            <v>9.4123754152823744E-2</v>
          </cell>
          <cell r="DA29">
            <v>-2.9473486977703321E-2</v>
          </cell>
          <cell r="DB29">
            <v>0.1870571221981196</v>
          </cell>
        </row>
        <row r="30">
          <cell r="I30" t="str">
            <v>nm</v>
          </cell>
          <cell r="J30" t="str">
            <v>nm</v>
          </cell>
          <cell r="K30" t="str">
            <v>nm</v>
          </cell>
          <cell r="L30" t="str">
            <v>nm</v>
          </cell>
          <cell r="M30" t="str">
            <v>nm</v>
          </cell>
          <cell r="N30" t="str">
            <v>nm</v>
          </cell>
          <cell r="O30" t="str">
            <v>nm</v>
          </cell>
          <cell r="P30" t="str">
            <v>nm</v>
          </cell>
          <cell r="Q30" t="str">
            <v>nm</v>
          </cell>
          <cell r="R30" t="str">
            <v>nm</v>
          </cell>
          <cell r="S30" t="str">
            <v>nm</v>
          </cell>
          <cell r="T30" t="str">
            <v>nm</v>
          </cell>
          <cell r="U30" t="str">
            <v>nm</v>
          </cell>
          <cell r="V30" t="str">
            <v>nm</v>
          </cell>
          <cell r="W30" t="str">
            <v>nm</v>
          </cell>
          <cell r="X30" t="str">
            <v>nm</v>
          </cell>
          <cell r="Y30" t="str">
            <v>nm</v>
          </cell>
          <cell r="Z30" t="str">
            <v>nm</v>
          </cell>
          <cell r="AA30" t="str">
            <v>nm</v>
          </cell>
          <cell r="AB30" t="str">
            <v>nm</v>
          </cell>
          <cell r="AC30" t="str">
            <v>nm</v>
          </cell>
          <cell r="AD30" t="str">
            <v>nm</v>
          </cell>
          <cell r="AE30" t="str">
            <v>nm</v>
          </cell>
          <cell r="AF30" t="str">
            <v>nm</v>
          </cell>
          <cell r="AG30" t="str">
            <v>nm</v>
          </cell>
          <cell r="AH30" t="str">
            <v>nm</v>
          </cell>
          <cell r="AI30" t="str">
            <v>nm</v>
          </cell>
          <cell r="AJ30" t="str">
            <v>nm</v>
          </cell>
          <cell r="AK30">
            <v>5.0628710220029717E-2</v>
          </cell>
          <cell r="AL30">
            <v>4.6133073853650425E-2</v>
          </cell>
          <cell r="AM30">
            <v>-4.4473610765389519E-2</v>
          </cell>
          <cell r="AN30">
            <v>2.4633511711099454E-2</v>
          </cell>
          <cell r="AO30">
            <v>5.6135194709772164E-2</v>
          </cell>
          <cell r="AP30">
            <v>5.0078864353312373E-2</v>
          </cell>
          <cell r="AQ30">
            <v>1.7220290202662265E-2</v>
          </cell>
          <cell r="AR30">
            <v>3.5371847164995571E-2</v>
          </cell>
          <cell r="AS30">
            <v>7.8561253561253847E-2</v>
          </cell>
          <cell r="AT30">
            <v>3.4961258511387379E-2</v>
          </cell>
          <cell r="AU30">
            <v>-3.4753661784287744E-2</v>
          </cell>
          <cell r="AV30">
            <v>1.684365471559255E-2</v>
          </cell>
          <cell r="AW30">
            <v>5.5170980147593897E-2</v>
          </cell>
          <cell r="AX30">
            <v>4.0697674418604383E-2</v>
          </cell>
          <cell r="AY30">
            <v>-0.27603840619175612</v>
          </cell>
          <cell r="AZ30">
            <v>0.12100393700787415</v>
          </cell>
          <cell r="BA30">
            <v>5.0534007869589941E-2</v>
          </cell>
          <cell r="BB30">
            <v>2.778544484313164E-2</v>
          </cell>
          <cell r="BC30">
            <v>-1.193058568329684E-2</v>
          </cell>
          <cell r="BD30">
            <v>8.9513748771778492E-2</v>
          </cell>
          <cell r="BE30">
            <v>0.14291183071451963</v>
          </cell>
          <cell r="BF30">
            <v>0.1360146788163849</v>
          </cell>
          <cell r="BG30">
            <v>0.11579158369588903</v>
          </cell>
          <cell r="BH30">
            <v>0.22573031562412546</v>
          </cell>
          <cell r="BI30">
            <v>0.28305935725627601</v>
          </cell>
          <cell r="BJ30">
            <v>0.27116743136340943</v>
          </cell>
          <cell r="BK30">
            <v>0.24301064271622227</v>
          </cell>
          <cell r="BL30">
            <v>0.37028311440744455</v>
          </cell>
          <cell r="BM30">
            <v>0.43118259475377979</v>
          </cell>
          <cell r="BN30">
            <v>0.40791204532725589</v>
          </cell>
          <cell r="BO30">
            <v>0.36697774511096198</v>
          </cell>
          <cell r="BP30">
            <v>0.5077717019916328</v>
          </cell>
          <cell r="BQ30">
            <v>0</v>
          </cell>
          <cell r="BR30">
            <v>0</v>
          </cell>
          <cell r="BS30">
            <v>0</v>
          </cell>
          <cell r="BT30">
            <v>0</v>
          </cell>
          <cell r="BU30">
            <v>0</v>
          </cell>
          <cell r="BV30">
            <v>0</v>
          </cell>
          <cell r="BW30" t="str">
            <v>nm</v>
          </cell>
          <cell r="BX30">
            <v>7.7832669570731317E-2</v>
          </cell>
          <cell r="BY30">
            <v>0.1215212821121166</v>
          </cell>
          <cell r="BZ30">
            <v>9.0974199915409504E-2</v>
          </cell>
          <cell r="CA30">
            <v>0.41551197884046837</v>
          </cell>
          <cell r="CB30">
            <v>0.15724381499200826</v>
          </cell>
          <cell r="CC30">
            <v>0.62044840885091901</v>
          </cell>
          <cell r="CD30">
            <v>1.1675205457433522</v>
          </cell>
          <cell r="CE30">
            <v>1.7138440871836305</v>
          </cell>
          <cell r="CF30" t="str">
            <v>nm</v>
          </cell>
          <cell r="CG30" t="str">
            <v>nm</v>
          </cell>
          <cell r="CH30" t="str">
            <v>nm</v>
          </cell>
          <cell r="CI30" t="str">
            <v>nm</v>
          </cell>
          <cell r="CJ30" t="str">
            <v>nm</v>
          </cell>
          <cell r="CK30" t="str">
            <v>nm</v>
          </cell>
          <cell r="CL30" t="str">
            <v>nm</v>
          </cell>
          <cell r="CM30" t="str">
            <v>nm</v>
          </cell>
          <cell r="CN30" t="str">
            <v>nm</v>
          </cell>
          <cell r="CO30" t="str">
            <v>nm</v>
          </cell>
          <cell r="CP30" t="str">
            <v>nm</v>
          </cell>
          <cell r="CQ30" t="str">
            <v>nm</v>
          </cell>
          <cell r="CR30" t="str">
            <v>nm</v>
          </cell>
          <cell r="CS30" t="str">
            <v>nm</v>
          </cell>
          <cell r="CT30">
            <v>0.20507946565288543</v>
          </cell>
          <cell r="CU30">
            <v>0.1029683103822239</v>
          </cell>
          <cell r="CV30">
            <v>9.3191377497371386E-2</v>
          </cell>
          <cell r="CW30">
            <v>-2.2759776843378751E-2</v>
          </cell>
          <cell r="CX30">
            <v>0.10133834233388103</v>
          </cell>
          <cell r="CY30">
            <v>-1.6906739564714737E-2</v>
          </cell>
          <cell r="CZ30">
            <v>9.4123754152823744E-2</v>
          </cell>
          <cell r="DA30">
            <v>-7.0796082290489587E-2</v>
          </cell>
          <cell r="DB30">
            <v>0.19041310148127658</v>
          </cell>
        </row>
        <row r="31">
          <cell r="I31" t="str">
            <v>nm</v>
          </cell>
          <cell r="J31" t="str">
            <v>nm</v>
          </cell>
          <cell r="K31" t="str">
            <v>nm</v>
          </cell>
          <cell r="L31" t="str">
            <v>nm</v>
          </cell>
          <cell r="M31" t="str">
            <v>nm</v>
          </cell>
          <cell r="N31" t="str">
            <v>nm</v>
          </cell>
          <cell r="O31" t="str">
            <v>nm</v>
          </cell>
          <cell r="P31" t="str">
            <v>nm</v>
          </cell>
          <cell r="Q31" t="str">
            <v>nm</v>
          </cell>
          <cell r="R31" t="str">
            <v>nm</v>
          </cell>
          <cell r="S31" t="str">
            <v>nm</v>
          </cell>
          <cell r="T31" t="str">
            <v>nm</v>
          </cell>
          <cell r="U31" t="str">
            <v>nm</v>
          </cell>
          <cell r="V31" t="str">
            <v>nm</v>
          </cell>
          <cell r="W31" t="str">
            <v>nm</v>
          </cell>
          <cell r="X31" t="str">
            <v>nm</v>
          </cell>
          <cell r="Y31" t="str">
            <v>nm</v>
          </cell>
          <cell r="Z31" t="str">
            <v>nm</v>
          </cell>
          <cell r="AA31" t="str">
            <v>nm</v>
          </cell>
          <cell r="AB31" t="str">
            <v>nm</v>
          </cell>
          <cell r="AC31" t="str">
            <v>nm</v>
          </cell>
          <cell r="AD31" t="str">
            <v>nm</v>
          </cell>
          <cell r="AE31" t="str">
            <v>nm</v>
          </cell>
          <cell r="AF31" t="str">
            <v>nm</v>
          </cell>
          <cell r="AG31" t="str">
            <v>nm</v>
          </cell>
          <cell r="AH31" t="str">
            <v>nm</v>
          </cell>
          <cell r="AI31" t="str">
            <v>nm</v>
          </cell>
          <cell r="AJ31" t="str">
            <v>nm</v>
          </cell>
          <cell r="AK31">
            <v>0.108408197747656</v>
          </cell>
          <cell r="AL31">
            <v>0.10032208669940332</v>
          </cell>
          <cell r="AM31">
            <v>-2.760743137742968E-2</v>
          </cell>
          <cell r="AN31">
            <v>7.486506659465228E-2</v>
          </cell>
          <cell r="AO31">
            <v>0.14850844966936072</v>
          </cell>
          <cell r="AP31">
            <v>0.13648790746582554</v>
          </cell>
          <cell r="AQ31">
            <v>7.4181556541551813E-2</v>
          </cell>
          <cell r="AR31">
            <v>0.1061569608193402</v>
          </cell>
          <cell r="AS31">
            <v>0.18727445394112088</v>
          </cell>
          <cell r="AT31">
            <v>0.13979807466541413</v>
          </cell>
          <cell r="AU31">
            <v>2.0261873058144579E-2</v>
          </cell>
          <cell r="AV31">
            <v>0.15449479549994749</v>
          </cell>
          <cell r="AW31">
            <v>0.17370335723937233</v>
          </cell>
          <cell r="AX31">
            <v>0.1606104651162788</v>
          </cell>
          <cell r="AY31">
            <v>-0.1319431476294223</v>
          </cell>
          <cell r="AZ31">
            <v>0.39208661417322843</v>
          </cell>
          <cell r="BA31">
            <v>0.31232902379614047</v>
          </cell>
          <cell r="BB31">
            <v>0.28563805317876512</v>
          </cell>
          <cell r="BC31">
            <v>0.24219088937093311</v>
          </cell>
          <cell r="BD31">
            <v>0.34358443005805728</v>
          </cell>
          <cell r="BE31">
            <v>0.41704596211769596</v>
          </cell>
          <cell r="BF31">
            <v>0.40973656612276171</v>
          </cell>
          <cell r="BG31">
            <v>0.38395983039185139</v>
          </cell>
          <cell r="BH31">
            <v>0.53900516712169144</v>
          </cell>
          <cell r="BI31">
            <v>0.62102410777023553</v>
          </cell>
          <cell r="BJ31">
            <v>0.60694631422762491</v>
          </cell>
          <cell r="BK31">
            <v>0.57032283187499899</v>
          </cell>
          <cell r="BL31">
            <v>0.74961864048517612</v>
          </cell>
          <cell r="BM31">
            <v>0.83677599760554966</v>
          </cell>
          <cell r="BN31">
            <v>0.80707775574272234</v>
          </cell>
          <cell r="BO31">
            <v>0.75289472973104443</v>
          </cell>
          <cell r="BP31">
            <v>0.95116126874707929</v>
          </cell>
          <cell r="BQ31" t="str">
            <v>nm</v>
          </cell>
          <cell r="BR31" t="str">
            <v>nm</v>
          </cell>
          <cell r="BS31" t="str">
            <v>nm</v>
          </cell>
          <cell r="BT31" t="str">
            <v>nm</v>
          </cell>
          <cell r="BU31" t="str">
            <v>nm</v>
          </cell>
          <cell r="BV31" t="str">
            <v>nm</v>
          </cell>
          <cell r="BW31" t="str">
            <v>nm</v>
          </cell>
          <cell r="BX31">
            <v>0.25604796756464637</v>
          </cell>
          <cell r="BY31">
            <v>0.45702911810973068</v>
          </cell>
          <cell r="BZ31">
            <v>0.49856478217961359</v>
          </cell>
          <cell r="CA31">
            <v>0.60739526784799736</v>
          </cell>
          <cell r="CB31">
            <v>1.1848076231245404</v>
          </cell>
          <cell r="CC31">
            <v>1.7497475257540003</v>
          </cell>
          <cell r="CD31">
            <v>2.5479118943580357</v>
          </cell>
          <cell r="CE31">
            <v>3.3479097518263958</v>
          </cell>
          <cell r="CF31" t="str">
            <v>nm</v>
          </cell>
          <cell r="CG31" t="str">
            <v>nm</v>
          </cell>
          <cell r="CH31" t="str">
            <v>nm</v>
          </cell>
          <cell r="CI31" t="str">
            <v>nm</v>
          </cell>
          <cell r="CJ31" t="str">
            <v>nm</v>
          </cell>
          <cell r="CK31" t="str">
            <v>nm</v>
          </cell>
          <cell r="CL31" t="str">
            <v>nm</v>
          </cell>
          <cell r="CM31" t="str">
            <v>nm</v>
          </cell>
          <cell r="CN31" t="str">
            <v>nm</v>
          </cell>
          <cell r="CO31" t="str">
            <v>nm</v>
          </cell>
          <cell r="CP31" t="str">
            <v>nm</v>
          </cell>
          <cell r="CQ31" t="str">
            <v>nm</v>
          </cell>
          <cell r="CR31" t="str">
            <v>nm</v>
          </cell>
          <cell r="CS31" t="str">
            <v>nm</v>
          </cell>
          <cell r="CT31">
            <v>0.31704796602626462</v>
          </cell>
          <cell r="CU31">
            <v>0.16503321293410297</v>
          </cell>
          <cell r="CV31">
            <v>0.26932176656151424</v>
          </cell>
          <cell r="CW31">
            <v>0.17982612837918308</v>
          </cell>
          <cell r="CX31">
            <v>0.32500586992251701</v>
          </cell>
          <cell r="CY31">
            <v>0.17369361791609711</v>
          </cell>
          <cell r="CZ31">
            <v>0.3341154485049832</v>
          </cell>
          <cell r="DA31">
            <v>0.26690944881889767</v>
          </cell>
          <cell r="DB31">
            <v>0.59236360290735135</v>
          </cell>
        </row>
        <row r="32">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row>
        <row r="33">
          <cell r="I33" t="str">
            <v>nm</v>
          </cell>
          <cell r="J33" t="str">
            <v>nm</v>
          </cell>
          <cell r="K33" t="str">
            <v>nm</v>
          </cell>
          <cell r="L33" t="str">
            <v>nm</v>
          </cell>
          <cell r="M33" t="str">
            <v>nm</v>
          </cell>
          <cell r="N33" t="str">
            <v>nm</v>
          </cell>
          <cell r="O33" t="str">
            <v>nm</v>
          </cell>
          <cell r="P33" t="str">
            <v>nm</v>
          </cell>
          <cell r="Q33" t="str">
            <v>nm</v>
          </cell>
          <cell r="R33" t="str">
            <v>nm</v>
          </cell>
          <cell r="S33" t="str">
            <v>nm</v>
          </cell>
          <cell r="T33" t="str">
            <v>nm</v>
          </cell>
          <cell r="U33" t="str">
            <v>nm</v>
          </cell>
          <cell r="V33" t="str">
            <v>nm</v>
          </cell>
          <cell r="W33" t="str">
            <v>nm</v>
          </cell>
          <cell r="X33" t="str">
            <v>nm</v>
          </cell>
          <cell r="Y33" t="str">
            <v>nm</v>
          </cell>
          <cell r="Z33" t="str">
            <v>nm</v>
          </cell>
          <cell r="AA33" t="str">
            <v>nm</v>
          </cell>
          <cell r="AB33" t="str">
            <v>nm</v>
          </cell>
          <cell r="AC33" t="str">
            <v>nm</v>
          </cell>
          <cell r="AD33" t="str">
            <v>nm</v>
          </cell>
          <cell r="AE33" t="str">
            <v>nm</v>
          </cell>
          <cell r="AF33" t="str">
            <v>nm</v>
          </cell>
          <cell r="AG33" t="str">
            <v>nm</v>
          </cell>
          <cell r="AH33" t="str">
            <v>nm</v>
          </cell>
          <cell r="AI33" t="str">
            <v>nm</v>
          </cell>
          <cell r="AJ33" t="str">
            <v>nm</v>
          </cell>
          <cell r="AK33">
            <v>2.1339488432787972</v>
          </cell>
          <cell r="AL33">
            <v>2.2244650117293867</v>
          </cell>
          <cell r="AM33">
            <v>2.1688880843007246</v>
          </cell>
          <cell r="AN33">
            <v>2.1264100268576547</v>
          </cell>
          <cell r="AO33">
            <v>2.2465257672264043</v>
          </cell>
          <cell r="AP33">
            <v>2.865117958594126</v>
          </cell>
          <cell r="AQ33">
            <v>2.8603106332138588</v>
          </cell>
          <cell r="AR33">
            <v>2.8249050332383669</v>
          </cell>
          <cell r="AS33">
            <v>2.8942782526115862</v>
          </cell>
          <cell r="AT33">
            <v>3.0650255457501157</v>
          </cell>
          <cell r="AU33">
            <v>3.8533574160645983</v>
          </cell>
          <cell r="AV33">
            <v>3.9271383975026017</v>
          </cell>
          <cell r="AW33">
            <v>3.9170888704318938</v>
          </cell>
          <cell r="AX33">
            <v>3.9971968438538208</v>
          </cell>
          <cell r="AY33">
            <v>3.6602529545925773</v>
          </cell>
          <cell r="AZ33">
            <v>4.6454749859471614</v>
          </cell>
          <cell r="BA33">
            <v>4.717462994191493</v>
          </cell>
          <cell r="BB33">
            <v>4.9117498192335507</v>
          </cell>
          <cell r="BC33">
            <v>4.9176428054952996</v>
          </cell>
          <cell r="BD33">
            <v>5.5707355846248561</v>
          </cell>
          <cell r="BE33">
            <v>5.7136474153393761</v>
          </cell>
          <cell r="BF33">
            <v>5.8496620941557618</v>
          </cell>
          <cell r="BG33">
            <v>5.9654536778516505</v>
          </cell>
          <cell r="BH33">
            <v>6.191183993475776</v>
          </cell>
          <cell r="BI33">
            <v>6.4742433507320527</v>
          </cell>
          <cell r="BJ33">
            <v>6.7454107820954619</v>
          </cell>
          <cell r="BK33">
            <v>6.9884214248116834</v>
          </cell>
          <cell r="BL33">
            <v>7.3587045392191275</v>
          </cell>
          <cell r="BM33">
            <v>7.7898871339729068</v>
          </cell>
          <cell r="BN33">
            <v>8.1977991793001621</v>
          </cell>
          <cell r="BO33">
            <v>8.5647769244111238</v>
          </cell>
          <cell r="BP33">
            <v>9.0725486264027566</v>
          </cell>
          <cell r="BQ33" t="str">
            <v>nm</v>
          </cell>
          <cell r="BR33" t="str">
            <v>nm</v>
          </cell>
          <cell r="BS33" t="str">
            <v>nm</v>
          </cell>
          <cell r="BT33" t="str">
            <v>nm</v>
          </cell>
          <cell r="BU33" t="str">
            <v>nm</v>
          </cell>
          <cell r="BV33" t="str">
            <v>nm</v>
          </cell>
          <cell r="BW33" t="str">
            <v>nm</v>
          </cell>
          <cell r="BX33">
            <v>2.1264100268576547</v>
          </cell>
          <cell r="BY33">
            <v>2.8249050332383669</v>
          </cell>
          <cell r="BZ33">
            <v>3.9271383975026017</v>
          </cell>
          <cell r="CA33">
            <v>4.6454749859471614</v>
          </cell>
          <cell r="CB33">
            <v>5.5707355846248561</v>
          </cell>
          <cell r="CC33">
            <v>6.191183993475776</v>
          </cell>
          <cell r="CD33">
            <v>7.3587045392191275</v>
          </cell>
          <cell r="CE33">
            <v>9.0725486264027566</v>
          </cell>
          <cell r="CF33" t="str">
            <v>nm</v>
          </cell>
          <cell r="CG33" t="str">
            <v>nm</v>
          </cell>
          <cell r="CH33" t="str">
            <v>nm</v>
          </cell>
          <cell r="CI33" t="str">
            <v>nm</v>
          </cell>
          <cell r="CJ33" t="str">
            <v>nm</v>
          </cell>
          <cell r="CK33" t="str">
            <v>nm</v>
          </cell>
          <cell r="CL33" t="str">
            <v>nm</v>
          </cell>
          <cell r="CM33" t="str">
            <v>nm</v>
          </cell>
          <cell r="CN33" t="str">
            <v>nm</v>
          </cell>
          <cell r="CO33" t="str">
            <v>nm</v>
          </cell>
          <cell r="CP33" t="str">
            <v>nm</v>
          </cell>
          <cell r="CQ33" t="str">
            <v>nm</v>
          </cell>
          <cell r="CR33" t="str">
            <v>nm</v>
          </cell>
          <cell r="CS33" t="str">
            <v>nm</v>
          </cell>
          <cell r="CT33">
            <v>2.2244650117293867</v>
          </cell>
          <cell r="CU33">
            <v>2.1264100268576547</v>
          </cell>
          <cell r="CV33">
            <v>2.865117958594126</v>
          </cell>
          <cell r="CW33">
            <v>2.8249050332383669</v>
          </cell>
          <cell r="CX33">
            <v>3.0650255457501157</v>
          </cell>
          <cell r="CY33">
            <v>3.9271383975026017</v>
          </cell>
          <cell r="CZ33">
            <v>3.9971968438538208</v>
          </cell>
          <cell r="DA33">
            <v>4.6454749859471614</v>
          </cell>
          <cell r="DB33">
            <v>4.9117498192335507</v>
          </cell>
        </row>
        <row r="34">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33.143250000000002</v>
          </cell>
          <cell r="AL34">
            <v>33.143250000000002</v>
          </cell>
          <cell r="AM34">
            <v>33.143250000000002</v>
          </cell>
          <cell r="AN34">
            <v>33.51</v>
          </cell>
          <cell r="AO34">
            <v>34.54</v>
          </cell>
          <cell r="AP34">
            <v>41.54</v>
          </cell>
          <cell r="AQ34">
            <v>41.85</v>
          </cell>
          <cell r="AR34">
            <v>42.12</v>
          </cell>
          <cell r="AS34">
            <v>42.12</v>
          </cell>
          <cell r="AT34">
            <v>43.06</v>
          </cell>
          <cell r="AU34">
            <v>47.06</v>
          </cell>
          <cell r="AV34">
            <v>48.05</v>
          </cell>
          <cell r="AW34">
            <v>48.16</v>
          </cell>
          <cell r="AX34">
            <v>48.16</v>
          </cell>
          <cell r="AY34">
            <v>48.23</v>
          </cell>
          <cell r="AZ34">
            <v>53.37</v>
          </cell>
          <cell r="BA34">
            <v>53.37</v>
          </cell>
          <cell r="BB34">
            <v>55.32</v>
          </cell>
          <cell r="BC34">
            <v>55.32</v>
          </cell>
          <cell r="BD34">
            <v>58.7</v>
          </cell>
          <cell r="BE34">
            <v>58.7</v>
          </cell>
          <cell r="BF34">
            <v>58.7</v>
          </cell>
          <cell r="BG34">
            <v>58.7</v>
          </cell>
          <cell r="BH34">
            <v>58.7</v>
          </cell>
          <cell r="BI34">
            <v>58.7</v>
          </cell>
          <cell r="BJ34">
            <v>58.7</v>
          </cell>
          <cell r="BK34">
            <v>58.7</v>
          </cell>
          <cell r="BL34">
            <v>58.7</v>
          </cell>
          <cell r="BM34">
            <v>58.7</v>
          </cell>
          <cell r="BN34">
            <v>58.7</v>
          </cell>
          <cell r="BO34">
            <v>58.7</v>
          </cell>
          <cell r="BP34">
            <v>58.7</v>
          </cell>
          <cell r="BQ34">
            <v>0</v>
          </cell>
          <cell r="BR34">
            <v>0</v>
          </cell>
          <cell r="BS34">
            <v>0</v>
          </cell>
          <cell r="BT34">
            <v>0</v>
          </cell>
          <cell r="BU34">
            <v>0</v>
          </cell>
          <cell r="BV34">
            <v>0</v>
          </cell>
          <cell r="BW34">
            <v>0</v>
          </cell>
          <cell r="BX34">
            <v>33.51</v>
          </cell>
          <cell r="BY34">
            <v>42.12</v>
          </cell>
          <cell r="BZ34">
            <v>48.05</v>
          </cell>
          <cell r="CA34">
            <v>53.37</v>
          </cell>
          <cell r="CB34">
            <v>58.7</v>
          </cell>
          <cell r="CC34">
            <v>58.7</v>
          </cell>
          <cell r="CD34">
            <v>58.7</v>
          </cell>
          <cell r="CE34">
            <v>58.7</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33.143250000000002</v>
          </cell>
          <cell r="CU34">
            <v>33.51</v>
          </cell>
          <cell r="CV34">
            <v>41.54</v>
          </cell>
          <cell r="CW34">
            <v>42.12</v>
          </cell>
          <cell r="CX34">
            <v>43.06</v>
          </cell>
          <cell r="CY34">
            <v>48.05</v>
          </cell>
          <cell r="CZ34">
            <v>48.16</v>
          </cell>
          <cell r="DA34">
            <v>53.37</v>
          </cell>
          <cell r="DB34">
            <v>55.32</v>
          </cell>
        </row>
        <row r="35">
          <cell r="I35" t="e">
            <v>#REF!</v>
          </cell>
          <cell r="J35" t="e">
            <v>#REF!</v>
          </cell>
          <cell r="K35" t="e">
            <v>#REF!</v>
          </cell>
          <cell r="L35" t="e">
            <v>#REF!</v>
          </cell>
          <cell r="M35" t="e">
            <v>#REF!</v>
          </cell>
          <cell r="N35" t="e">
            <v>#REF!</v>
          </cell>
          <cell r="O35" t="e">
            <v>#REF!</v>
          </cell>
          <cell r="P35" t="e">
            <v>#REF!</v>
          </cell>
          <cell r="Q35" t="e">
            <v>#REF!</v>
          </cell>
          <cell r="R35" t="e">
            <v>#REF!</v>
          </cell>
          <cell r="S35" t="e">
            <v>#REF!</v>
          </cell>
          <cell r="T35" t="e">
            <v>#REF!</v>
          </cell>
          <cell r="U35" t="e">
            <v>#REF!</v>
          </cell>
          <cell r="V35" t="e">
            <v>#REF!</v>
          </cell>
          <cell r="W35" t="e">
            <v>#REF!</v>
          </cell>
          <cell r="X35" t="e">
            <v>#REF!</v>
          </cell>
          <cell r="Y35" t="e">
            <v>#REF!</v>
          </cell>
          <cell r="Z35" t="e">
            <v>#REF!</v>
          </cell>
          <cell r="AA35" t="e">
            <v>#REF!</v>
          </cell>
          <cell r="AB35" t="e">
            <v>#REF!</v>
          </cell>
          <cell r="AC35" t="e">
            <v>#REF!</v>
          </cell>
          <cell r="AD35" t="e">
            <v>#REF!</v>
          </cell>
          <cell r="AE35" t="e">
            <v>#REF!</v>
          </cell>
          <cell r="AF35" t="e">
            <v>#REF!</v>
          </cell>
          <cell r="AG35">
            <v>0</v>
          </cell>
          <cell r="AH35">
            <v>0</v>
          </cell>
          <cell r="AI35">
            <v>0</v>
          </cell>
          <cell r="AJ35">
            <v>0</v>
          </cell>
          <cell r="AK35">
            <v>0</v>
          </cell>
          <cell r="AL35">
            <v>0</v>
          </cell>
          <cell r="AM35">
            <v>0</v>
          </cell>
          <cell r="AN35">
            <v>0</v>
          </cell>
          <cell r="AO35">
            <v>0</v>
          </cell>
          <cell r="AP35">
            <v>9.99</v>
          </cell>
          <cell r="AQ35">
            <v>9.5</v>
          </cell>
          <cell r="AR35">
            <v>9.9</v>
          </cell>
          <cell r="AS35">
            <v>10</v>
          </cell>
          <cell r="AT35">
            <v>10</v>
          </cell>
          <cell r="AU35">
            <v>14.399900000000001</v>
          </cell>
          <cell r="AV35">
            <v>13.5</v>
          </cell>
          <cell r="AW35">
            <v>15</v>
          </cell>
          <cell r="AX35">
            <v>14</v>
          </cell>
          <cell r="AY35">
            <v>14.85</v>
          </cell>
          <cell r="AZ35">
            <v>14.6</v>
          </cell>
          <cell r="BA35">
            <v>14.6</v>
          </cell>
          <cell r="BB35">
            <v>14.6</v>
          </cell>
          <cell r="BC35">
            <v>14.6</v>
          </cell>
          <cell r="BD35">
            <v>14.6</v>
          </cell>
          <cell r="BE35">
            <v>14.6</v>
          </cell>
          <cell r="BF35">
            <v>14.6</v>
          </cell>
          <cell r="BG35">
            <v>14.6</v>
          </cell>
          <cell r="BH35">
            <v>14.6</v>
          </cell>
          <cell r="BI35">
            <v>14.6</v>
          </cell>
          <cell r="BJ35">
            <v>14.6</v>
          </cell>
          <cell r="BK35">
            <v>14.6</v>
          </cell>
          <cell r="BL35">
            <v>14.6</v>
          </cell>
          <cell r="BM35">
            <v>14.6</v>
          </cell>
          <cell r="BN35">
            <v>14.6</v>
          </cell>
          <cell r="BO35">
            <v>14.6</v>
          </cell>
          <cell r="BP35">
            <v>14.6</v>
          </cell>
          <cell r="BQ35">
            <v>0</v>
          </cell>
          <cell r="BR35">
            <v>0</v>
          </cell>
          <cell r="BS35">
            <v>0</v>
          </cell>
          <cell r="BT35">
            <v>0</v>
          </cell>
          <cell r="BU35">
            <v>0</v>
          </cell>
          <cell r="BV35">
            <v>0</v>
          </cell>
          <cell r="BW35">
            <v>0.34525</v>
          </cell>
          <cell r="BX35">
            <v>1.8170679999999999</v>
          </cell>
          <cell r="BY35">
            <v>9.9</v>
          </cell>
          <cell r="BZ35">
            <v>13.5</v>
          </cell>
          <cell r="CA35">
            <v>14.6</v>
          </cell>
          <cell r="CB35">
            <v>14.6</v>
          </cell>
          <cell r="CC35">
            <v>14.6</v>
          </cell>
          <cell r="CD35">
            <v>14.6</v>
          </cell>
          <cell r="CE35">
            <v>14.6</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9.99</v>
          </cell>
          <cell r="CW35">
            <v>9.9</v>
          </cell>
          <cell r="CX35">
            <v>10</v>
          </cell>
          <cell r="CY35">
            <v>13.5</v>
          </cell>
          <cell r="CZ35">
            <v>14</v>
          </cell>
          <cell r="DA35">
            <v>14.6</v>
          </cell>
          <cell r="DB35">
            <v>14.6</v>
          </cell>
        </row>
        <row r="36">
          <cell r="I36" t="str">
            <v>nm</v>
          </cell>
          <cell r="J36" t="str">
            <v>nm</v>
          </cell>
          <cell r="K36" t="str">
            <v>nm</v>
          </cell>
          <cell r="L36" t="str">
            <v>nm</v>
          </cell>
          <cell r="M36" t="str">
            <v>nm</v>
          </cell>
          <cell r="N36" t="str">
            <v>nm</v>
          </cell>
          <cell r="O36" t="str">
            <v>nm</v>
          </cell>
          <cell r="P36" t="str">
            <v>nm</v>
          </cell>
          <cell r="Q36" t="str">
            <v>nm</v>
          </cell>
          <cell r="R36" t="str">
            <v>nm</v>
          </cell>
          <cell r="S36" t="str">
            <v>nm</v>
          </cell>
          <cell r="T36" t="str">
            <v>nm</v>
          </cell>
          <cell r="U36" t="str">
            <v>nm</v>
          </cell>
          <cell r="V36" t="str">
            <v>nm</v>
          </cell>
          <cell r="W36" t="str">
            <v>nm</v>
          </cell>
          <cell r="X36" t="str">
            <v>nm</v>
          </cell>
          <cell r="Y36" t="str">
            <v>nm</v>
          </cell>
          <cell r="Z36" t="str">
            <v>nm</v>
          </cell>
          <cell r="AA36" t="str">
            <v>nm</v>
          </cell>
          <cell r="AB36" t="str">
            <v>nm</v>
          </cell>
          <cell r="AC36" t="str">
            <v>nm</v>
          </cell>
          <cell r="AD36" t="str">
            <v>nm</v>
          </cell>
          <cell r="AE36" t="str">
            <v>nm</v>
          </cell>
          <cell r="AF36" t="str">
            <v>nm</v>
          </cell>
          <cell r="AG36" t="str">
            <v>nm</v>
          </cell>
          <cell r="AH36" t="str">
            <v>nm</v>
          </cell>
          <cell r="AI36" t="str">
            <v>nm</v>
          </cell>
          <cell r="AJ36" t="str">
            <v>nm</v>
          </cell>
          <cell r="AK36" t="str">
            <v>nm</v>
          </cell>
          <cell r="AL36" t="str">
            <v>nm</v>
          </cell>
          <cell r="AM36" t="str">
            <v>nm</v>
          </cell>
          <cell r="AN36" t="str">
            <v>nm</v>
          </cell>
          <cell r="AO36" t="str">
            <v>nm</v>
          </cell>
          <cell r="AP36" t="str">
            <v>nm</v>
          </cell>
          <cell r="AQ36">
            <v>551.67479108634859</v>
          </cell>
          <cell r="AR36">
            <v>279.88360217153621</v>
          </cell>
          <cell r="AS36" t="str">
            <v>nm</v>
          </cell>
          <cell r="AT36">
            <v>286.0308932169263</v>
          </cell>
          <cell r="AU36" t="str">
            <v>nm</v>
          </cell>
          <cell r="AV36">
            <v>801.48876404494013</v>
          </cell>
          <cell r="AW36">
            <v>271.8820648078368</v>
          </cell>
          <cell r="AX36">
            <v>344.00000000000227</v>
          </cell>
          <cell r="AY36" t="str">
            <v>nm</v>
          </cell>
          <cell r="AZ36" t="str">
            <v>nm</v>
          </cell>
          <cell r="BA36">
            <v>288.91434927697281</v>
          </cell>
          <cell r="BB36">
            <v>525.45496688742105</v>
          </cell>
          <cell r="BC36" t="str">
            <v>nm</v>
          </cell>
          <cell r="BD36" t="str">
            <v>nm</v>
          </cell>
          <cell r="BE36" t="str">
            <v>nm</v>
          </cell>
          <cell r="BF36" t="str">
            <v>nm</v>
          </cell>
          <cell r="BG36" t="str">
            <v>nm</v>
          </cell>
          <cell r="BH36" t="str">
            <v>nm</v>
          </cell>
          <cell r="BI36" t="str">
            <v>nm</v>
          </cell>
          <cell r="BJ36" t="str">
            <v>nm</v>
          </cell>
          <cell r="BK36" t="str">
            <v>nm</v>
          </cell>
          <cell r="BL36" t="str">
            <v>nm</v>
          </cell>
          <cell r="BM36" t="str">
            <v>nm</v>
          </cell>
          <cell r="BN36" t="str">
            <v>nm</v>
          </cell>
          <cell r="BO36" t="str">
            <v>nm</v>
          </cell>
          <cell r="BP36" t="str">
            <v>nm</v>
          </cell>
          <cell r="BQ36" t="str">
            <v>nm</v>
          </cell>
          <cell r="BR36" t="str">
            <v>nm</v>
          </cell>
          <cell r="BS36" t="str">
            <v>nm</v>
          </cell>
          <cell r="BT36" t="str">
            <v>nm</v>
          </cell>
          <cell r="BU36" t="str">
            <v>nm</v>
          </cell>
          <cell r="BV36" t="str">
            <v>nm</v>
          </cell>
          <cell r="BW36" t="str">
            <v>nm</v>
          </cell>
          <cell r="BX36" t="str">
            <v>nm</v>
          </cell>
          <cell r="BY36" t="str">
            <v>nm</v>
          </cell>
          <cell r="BZ36" t="str">
            <v>nm</v>
          </cell>
          <cell r="CA36" t="str">
            <v>nm</v>
          </cell>
          <cell r="CB36" t="str">
            <v>nm</v>
          </cell>
          <cell r="CC36" t="str">
            <v>nm</v>
          </cell>
          <cell r="CD36" t="str">
            <v>nm</v>
          </cell>
          <cell r="CE36" t="str">
            <v>nm</v>
          </cell>
          <cell r="CF36" t="str">
            <v>nm</v>
          </cell>
          <cell r="CG36" t="str">
            <v>nm</v>
          </cell>
          <cell r="CH36" t="str">
            <v>nm</v>
          </cell>
          <cell r="CI36" t="str">
            <v>nm</v>
          </cell>
          <cell r="CJ36" t="str">
            <v>nm</v>
          </cell>
          <cell r="CK36" t="str">
            <v>nm</v>
          </cell>
          <cell r="CL36" t="str">
            <v>nm</v>
          </cell>
          <cell r="CM36" t="str">
            <v>nm</v>
          </cell>
          <cell r="CN36" t="str">
            <v>nm</v>
          </cell>
          <cell r="CO36" t="str">
            <v>nm</v>
          </cell>
          <cell r="CP36" t="str">
            <v>nm</v>
          </cell>
          <cell r="CQ36" t="str">
            <v>nm</v>
          </cell>
          <cell r="CR36" t="str">
            <v>nm</v>
          </cell>
          <cell r="CS36" t="str">
            <v>nm</v>
          </cell>
          <cell r="CT36" t="str">
            <v>nm</v>
          </cell>
          <cell r="CU36" t="str">
            <v>nm</v>
          </cell>
          <cell r="CV36" t="str">
            <v>nm</v>
          </cell>
          <cell r="CW36" t="str">
            <v>nm</v>
          </cell>
          <cell r="CX36" t="str">
            <v>nm</v>
          </cell>
          <cell r="CY36" t="str">
            <v>nm</v>
          </cell>
          <cell r="CZ36" t="str">
            <v>nm</v>
          </cell>
          <cell r="DA36" t="str">
            <v>nm</v>
          </cell>
          <cell r="DB36" t="str">
            <v>nm</v>
          </cell>
        </row>
        <row r="37">
          <cell r="I37" t="str">
            <v>nm</v>
          </cell>
          <cell r="J37" t="str">
            <v>nm</v>
          </cell>
          <cell r="K37" t="str">
            <v>nm</v>
          </cell>
          <cell r="L37" t="str">
            <v>nm</v>
          </cell>
          <cell r="M37" t="str">
            <v>nm</v>
          </cell>
          <cell r="N37" t="str">
            <v>nm</v>
          </cell>
          <cell r="O37" t="str">
            <v>nm</v>
          </cell>
          <cell r="P37" t="str">
            <v>nm</v>
          </cell>
          <cell r="Q37" t="str">
            <v>nm</v>
          </cell>
          <cell r="R37" t="str">
            <v>nm</v>
          </cell>
          <cell r="S37" t="str">
            <v>nm</v>
          </cell>
          <cell r="T37" t="str">
            <v>nm</v>
          </cell>
          <cell r="U37" t="str">
            <v>nm</v>
          </cell>
          <cell r="V37" t="str">
            <v>nm</v>
          </cell>
          <cell r="W37" t="str">
            <v>nm</v>
          </cell>
          <cell r="X37" t="str">
            <v>nm</v>
          </cell>
          <cell r="Y37" t="str">
            <v>nm</v>
          </cell>
          <cell r="Z37" t="str">
            <v>nm</v>
          </cell>
          <cell r="AA37" t="str">
            <v>nm</v>
          </cell>
          <cell r="AB37" t="str">
            <v>nm</v>
          </cell>
          <cell r="AC37" t="str">
            <v>nm</v>
          </cell>
          <cell r="AD37" t="str">
            <v>nm</v>
          </cell>
          <cell r="AE37" t="str">
            <v>nm</v>
          </cell>
          <cell r="AF37" t="str">
            <v>nm</v>
          </cell>
          <cell r="AG37" t="str">
            <v>nm</v>
          </cell>
          <cell r="AH37" t="str">
            <v>nm</v>
          </cell>
          <cell r="AI37" t="str">
            <v>nm</v>
          </cell>
          <cell r="AJ37" t="str">
            <v>nm</v>
          </cell>
          <cell r="AK37" t="str">
            <v>nm</v>
          </cell>
          <cell r="AL37" t="str">
            <v>nm</v>
          </cell>
          <cell r="AM37" t="str">
            <v>nm</v>
          </cell>
          <cell r="AN37" t="str">
            <v>nm</v>
          </cell>
          <cell r="AO37" t="str">
            <v>nm</v>
          </cell>
          <cell r="AP37" t="str">
            <v>nm</v>
          </cell>
          <cell r="AQ37" t="str">
            <v>nm</v>
          </cell>
          <cell r="AR37" t="str">
            <v>nm</v>
          </cell>
          <cell r="AS37" t="str">
            <v>nm</v>
          </cell>
          <cell r="AT37" t="str">
            <v>nm</v>
          </cell>
          <cell r="AU37">
            <v>710.68947864184418</v>
          </cell>
          <cell r="AV37" t="str">
            <v>nm</v>
          </cell>
          <cell r="AW37" t="str">
            <v>nm</v>
          </cell>
          <cell r="AX37" t="str">
            <v>nm</v>
          </cell>
          <cell r="AY37" t="str">
            <v>nm</v>
          </cell>
          <cell r="AZ37" t="str">
            <v>nm</v>
          </cell>
          <cell r="BA37" t="str">
            <v>nm</v>
          </cell>
          <cell r="BB37" t="str">
            <v>nm</v>
          </cell>
          <cell r="BC37" t="str">
            <v>nm</v>
          </cell>
          <cell r="BD37" t="str">
            <v>nm</v>
          </cell>
          <cell r="BE37" t="str">
            <v>nm</v>
          </cell>
          <cell r="BF37" t="str">
            <v>nm</v>
          </cell>
          <cell r="BG37" t="str">
            <v>nm</v>
          </cell>
          <cell r="BH37" t="str">
            <v>nm</v>
          </cell>
          <cell r="BI37" t="str">
            <v>nm</v>
          </cell>
          <cell r="BJ37" t="str">
            <v>nm</v>
          </cell>
          <cell r="BK37" t="str">
            <v>nm</v>
          </cell>
          <cell r="BL37" t="str">
            <v>nm</v>
          </cell>
          <cell r="BM37" t="str">
            <v>nm</v>
          </cell>
          <cell r="BN37" t="str">
            <v>nm</v>
          </cell>
          <cell r="BO37" t="str">
            <v>nm</v>
          </cell>
          <cell r="BP37" t="str">
            <v>nm</v>
          </cell>
          <cell r="BQ37" t="str">
            <v>nm</v>
          </cell>
          <cell r="BR37" t="str">
            <v>nm</v>
          </cell>
          <cell r="BS37" t="str">
            <v>nm</v>
          </cell>
          <cell r="BT37" t="str">
            <v>nm</v>
          </cell>
          <cell r="BU37" t="str">
            <v>nm</v>
          </cell>
          <cell r="BV37" t="str">
            <v>nm</v>
          </cell>
          <cell r="BW37" t="str">
            <v>nm</v>
          </cell>
          <cell r="BX37" t="str">
            <v>nm</v>
          </cell>
          <cell r="BY37" t="str">
            <v>nm</v>
          </cell>
          <cell r="BZ37" t="str">
            <v>nm</v>
          </cell>
          <cell r="CA37" t="str">
            <v>nm</v>
          </cell>
          <cell r="CB37" t="str">
            <v>nm</v>
          </cell>
          <cell r="CC37" t="str">
            <v>nm</v>
          </cell>
          <cell r="CD37" t="str">
            <v>nm</v>
          </cell>
          <cell r="CE37" t="str">
            <v>nm</v>
          </cell>
          <cell r="CF37" t="str">
            <v>nm</v>
          </cell>
          <cell r="CG37" t="str">
            <v>nm</v>
          </cell>
          <cell r="CH37" t="str">
            <v>nm</v>
          </cell>
          <cell r="CI37" t="str">
            <v>nm</v>
          </cell>
          <cell r="CJ37" t="str">
            <v>nm</v>
          </cell>
          <cell r="CK37" t="str">
            <v>nm</v>
          </cell>
          <cell r="CL37" t="str">
            <v>nm</v>
          </cell>
          <cell r="CM37" t="str">
            <v>nm</v>
          </cell>
          <cell r="CN37" t="str">
            <v>nm</v>
          </cell>
          <cell r="CO37" t="str">
            <v>nm</v>
          </cell>
          <cell r="CP37" t="str">
            <v>nm</v>
          </cell>
          <cell r="CQ37" t="str">
            <v>nm</v>
          </cell>
          <cell r="CR37" t="str">
            <v>nm</v>
          </cell>
          <cell r="CS37" t="str">
            <v>nm</v>
          </cell>
          <cell r="CT37" t="str">
            <v>nm</v>
          </cell>
          <cell r="CU37" t="str">
            <v>nm</v>
          </cell>
          <cell r="CV37" t="str">
            <v>nm</v>
          </cell>
          <cell r="CW37" t="str">
            <v>nm</v>
          </cell>
          <cell r="CX37" t="str">
            <v>nm</v>
          </cell>
          <cell r="CY37" t="str">
            <v>nm</v>
          </cell>
          <cell r="CZ37" t="str">
            <v>nm</v>
          </cell>
          <cell r="DA37" t="str">
            <v>nm</v>
          </cell>
          <cell r="DB37" t="str">
            <v>nm</v>
          </cell>
        </row>
        <row r="38">
          <cell r="I38" t="str">
            <v>nm</v>
          </cell>
          <cell r="J38" t="str">
            <v>nm</v>
          </cell>
          <cell r="K38" t="str">
            <v>nm</v>
          </cell>
          <cell r="L38" t="str">
            <v>nm</v>
          </cell>
          <cell r="M38" t="str">
            <v>nm</v>
          </cell>
          <cell r="N38" t="str">
            <v>nm</v>
          </cell>
          <cell r="O38" t="str">
            <v>nm</v>
          </cell>
          <cell r="P38" t="str">
            <v>nm</v>
          </cell>
          <cell r="Q38" t="str">
            <v>nm</v>
          </cell>
          <cell r="R38" t="str">
            <v>nm</v>
          </cell>
          <cell r="S38" t="str">
            <v>nm</v>
          </cell>
          <cell r="T38" t="str">
            <v>nm</v>
          </cell>
          <cell r="U38" t="str">
            <v>nm</v>
          </cell>
          <cell r="V38" t="str">
            <v>nm</v>
          </cell>
          <cell r="W38" t="str">
            <v>nm</v>
          </cell>
          <cell r="X38" t="str">
            <v>nm</v>
          </cell>
          <cell r="Y38" t="str">
            <v>nm</v>
          </cell>
          <cell r="Z38" t="str">
            <v>nm</v>
          </cell>
          <cell r="AA38" t="str">
            <v>nm</v>
          </cell>
          <cell r="AB38" t="str">
            <v>nm</v>
          </cell>
          <cell r="AC38" t="str">
            <v>nm</v>
          </cell>
          <cell r="AD38" t="str">
            <v>nm</v>
          </cell>
          <cell r="AE38" t="str">
            <v>nm</v>
          </cell>
          <cell r="AF38" t="str">
            <v>nm</v>
          </cell>
          <cell r="AG38" t="str">
            <v>nm</v>
          </cell>
          <cell r="AH38" t="str">
            <v>nm</v>
          </cell>
          <cell r="AI38" t="str">
            <v>nm</v>
          </cell>
          <cell r="AJ38" t="str">
            <v>nm</v>
          </cell>
          <cell r="AK38" t="str">
            <v>nm</v>
          </cell>
          <cell r="AL38" t="str">
            <v>nm</v>
          </cell>
          <cell r="AM38" t="str">
            <v>nm</v>
          </cell>
          <cell r="AN38" t="str">
            <v>nm</v>
          </cell>
          <cell r="AO38" t="str">
            <v>nm</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t="str">
            <v>nm</v>
          </cell>
          <cell r="BR38" t="str">
            <v>nm</v>
          </cell>
          <cell r="BS38" t="str">
            <v>nm</v>
          </cell>
          <cell r="BT38" t="str">
            <v>nm</v>
          </cell>
          <cell r="BU38" t="str">
            <v>nm</v>
          </cell>
          <cell r="BV38" t="str">
            <v>nm</v>
          </cell>
          <cell r="BW38">
            <v>0</v>
          </cell>
          <cell r="BX38">
            <v>0</v>
          </cell>
          <cell r="BY38">
            <v>0</v>
          </cell>
          <cell r="BZ38">
            <v>0</v>
          </cell>
          <cell r="CA38">
            <v>0</v>
          </cell>
          <cell r="CB38">
            <v>0</v>
          </cell>
          <cell r="CC38">
            <v>0</v>
          </cell>
          <cell r="CD38">
            <v>0</v>
          </cell>
          <cell r="CE38">
            <v>0</v>
          </cell>
          <cell r="CF38" t="str">
            <v>nm</v>
          </cell>
          <cell r="CG38" t="str">
            <v>nm</v>
          </cell>
          <cell r="CH38" t="str">
            <v>nm</v>
          </cell>
          <cell r="CI38" t="str">
            <v>nm</v>
          </cell>
          <cell r="CJ38" t="str">
            <v>nm</v>
          </cell>
          <cell r="CK38" t="str">
            <v>nm</v>
          </cell>
          <cell r="CL38" t="str">
            <v>nm</v>
          </cell>
          <cell r="CM38" t="str">
            <v>nm</v>
          </cell>
          <cell r="CN38" t="str">
            <v>nm</v>
          </cell>
          <cell r="CO38" t="str">
            <v>nm</v>
          </cell>
          <cell r="CP38" t="str">
            <v>nm</v>
          </cell>
          <cell r="CQ38" t="str">
            <v>nm</v>
          </cell>
          <cell r="CR38" t="str">
            <v>nm</v>
          </cell>
          <cell r="CS38" t="str">
            <v>nm</v>
          </cell>
          <cell r="CT38" t="str">
            <v>nm</v>
          </cell>
          <cell r="CU38" t="str">
            <v>nm</v>
          </cell>
          <cell r="CV38">
            <v>0</v>
          </cell>
          <cell r="CW38">
            <v>0</v>
          </cell>
          <cell r="CX38">
            <v>0</v>
          </cell>
          <cell r="CY38">
            <v>0</v>
          </cell>
          <cell r="CZ38" t="str">
            <v>nm</v>
          </cell>
          <cell r="DA38" t="str">
            <v>nm</v>
          </cell>
          <cell r="DB38" t="str">
            <v>nm</v>
          </cell>
        </row>
        <row r="39">
          <cell r="I39" t="str">
            <v>nm</v>
          </cell>
          <cell r="J39" t="str">
            <v>nm</v>
          </cell>
          <cell r="K39" t="str">
            <v>nm</v>
          </cell>
          <cell r="L39" t="str">
            <v>nm</v>
          </cell>
          <cell r="M39" t="str">
            <v>nm</v>
          </cell>
          <cell r="N39" t="str">
            <v>nm</v>
          </cell>
          <cell r="O39" t="str">
            <v>nm</v>
          </cell>
          <cell r="P39" t="str">
            <v>nm</v>
          </cell>
          <cell r="Q39" t="str">
            <v>nm</v>
          </cell>
          <cell r="R39" t="str">
            <v>nm</v>
          </cell>
          <cell r="S39" t="str">
            <v>nm</v>
          </cell>
          <cell r="T39" t="str">
            <v>nm</v>
          </cell>
          <cell r="U39" t="str">
            <v>nm</v>
          </cell>
          <cell r="V39" t="str">
            <v>nm</v>
          </cell>
          <cell r="W39" t="str">
            <v>nm</v>
          </cell>
          <cell r="X39" t="str">
            <v>nm</v>
          </cell>
          <cell r="Y39" t="str">
            <v>nm</v>
          </cell>
          <cell r="Z39" t="str">
            <v>nm</v>
          </cell>
          <cell r="AA39" t="str">
            <v>nm</v>
          </cell>
          <cell r="AB39" t="str">
            <v>nm</v>
          </cell>
          <cell r="AC39" t="str">
            <v>nm</v>
          </cell>
          <cell r="AD39" t="str">
            <v>nm</v>
          </cell>
          <cell r="AE39" t="str">
            <v>nm</v>
          </cell>
          <cell r="AF39" t="str">
            <v>nm</v>
          </cell>
          <cell r="AG39" t="str">
            <v>nm</v>
          </cell>
          <cell r="AH39" t="str">
            <v>nm</v>
          </cell>
          <cell r="AI39" t="str">
            <v>nm</v>
          </cell>
          <cell r="AJ39" t="str">
            <v>nm</v>
          </cell>
          <cell r="AK39" t="str">
            <v>nm</v>
          </cell>
          <cell r="AL39" t="str">
            <v>nm</v>
          </cell>
          <cell r="AM39" t="str">
            <v>nm</v>
          </cell>
          <cell r="AN39" t="str">
            <v>nm</v>
          </cell>
          <cell r="AO39" t="str">
            <v>nm</v>
          </cell>
          <cell r="AP39" t="str">
            <v>nm</v>
          </cell>
          <cell r="AQ39" t="str">
            <v>nm</v>
          </cell>
          <cell r="AR39" t="str">
            <v>nm</v>
          </cell>
          <cell r="AS39" t="str">
            <v>nm</v>
          </cell>
          <cell r="AT39" t="str">
            <v>nm</v>
          </cell>
          <cell r="AU39" t="str">
            <v>nm</v>
          </cell>
          <cell r="AV39" t="str">
            <v>nm</v>
          </cell>
          <cell r="AW39" t="str">
            <v>nm</v>
          </cell>
          <cell r="AX39" t="str">
            <v>nm</v>
          </cell>
          <cell r="AY39" t="str">
            <v>nm</v>
          </cell>
          <cell r="AZ39" t="str">
            <v>nm</v>
          </cell>
          <cell r="BA39" t="str">
            <v>nm</v>
          </cell>
          <cell r="BB39" t="str">
            <v>nm</v>
          </cell>
          <cell r="BC39" t="str">
            <v>nm</v>
          </cell>
          <cell r="BD39" t="str">
            <v>nm</v>
          </cell>
          <cell r="BE39" t="str">
            <v>nm</v>
          </cell>
          <cell r="BF39" t="str">
            <v>nm</v>
          </cell>
          <cell r="BG39" t="str">
            <v>nm</v>
          </cell>
          <cell r="BH39" t="str">
            <v>nm</v>
          </cell>
          <cell r="BI39" t="str">
            <v>nm</v>
          </cell>
          <cell r="BJ39" t="str">
            <v>nm</v>
          </cell>
          <cell r="BK39" t="str">
            <v>nm</v>
          </cell>
          <cell r="BL39" t="str">
            <v>nm</v>
          </cell>
          <cell r="BM39" t="str">
            <v>nm</v>
          </cell>
          <cell r="BN39" t="str">
            <v>nm</v>
          </cell>
          <cell r="BO39" t="str">
            <v>nm</v>
          </cell>
          <cell r="BP39" t="str">
            <v>nm</v>
          </cell>
          <cell r="BQ39" t="str">
            <v>nm</v>
          </cell>
          <cell r="BR39" t="str">
            <v>nm</v>
          </cell>
          <cell r="BS39" t="str">
            <v>nm</v>
          </cell>
          <cell r="BT39" t="str">
            <v>nm</v>
          </cell>
          <cell r="BU39" t="str">
            <v>nm</v>
          </cell>
          <cell r="BV39" t="str">
            <v>nm</v>
          </cell>
          <cell r="BW39" t="str">
            <v>nm</v>
          </cell>
          <cell r="BX39" t="str">
            <v>nm</v>
          </cell>
          <cell r="BY39" t="str">
            <v>nm</v>
          </cell>
          <cell r="BZ39" t="str">
            <v>nm</v>
          </cell>
          <cell r="CA39" t="str">
            <v>nm</v>
          </cell>
          <cell r="CB39" t="str">
            <v>nm</v>
          </cell>
          <cell r="CC39" t="str">
            <v>nm</v>
          </cell>
          <cell r="CD39" t="str">
            <v>nm</v>
          </cell>
          <cell r="CE39" t="str">
            <v>nm</v>
          </cell>
          <cell r="CF39" t="str">
            <v>nm</v>
          </cell>
          <cell r="CG39" t="str">
            <v>nm</v>
          </cell>
          <cell r="CH39" t="str">
            <v>nm</v>
          </cell>
          <cell r="CI39" t="str">
            <v>nm</v>
          </cell>
          <cell r="CJ39" t="str">
            <v>nm</v>
          </cell>
          <cell r="CK39" t="str">
            <v>nm</v>
          </cell>
          <cell r="CL39" t="str">
            <v>nm</v>
          </cell>
          <cell r="CM39" t="str">
            <v>nm</v>
          </cell>
          <cell r="CN39" t="str">
            <v>nm</v>
          </cell>
          <cell r="CO39" t="str">
            <v>nm</v>
          </cell>
          <cell r="CP39" t="str">
            <v>nm</v>
          </cell>
          <cell r="CQ39" t="str">
            <v>nm</v>
          </cell>
          <cell r="CR39" t="str">
            <v>nm</v>
          </cell>
          <cell r="CS39" t="str">
            <v>nm</v>
          </cell>
          <cell r="CT39" t="str">
            <v>nm</v>
          </cell>
          <cell r="CU39" t="str">
            <v>nm</v>
          </cell>
          <cell r="CV39" t="str">
            <v>nm</v>
          </cell>
          <cell r="CW39" t="str">
            <v>nm</v>
          </cell>
          <cell r="CX39" t="str">
            <v>nm</v>
          </cell>
          <cell r="CY39" t="str">
            <v>nm</v>
          </cell>
          <cell r="CZ39" t="str">
            <v>nm</v>
          </cell>
          <cell r="DA39" t="str">
            <v>nm</v>
          </cell>
          <cell r="DB39" t="str">
            <v>nm</v>
          </cell>
        </row>
        <row r="40">
          <cell r="I40" t="str">
            <v>nm</v>
          </cell>
          <cell r="J40" t="str">
            <v>nm</v>
          </cell>
          <cell r="K40" t="str">
            <v>nm</v>
          </cell>
          <cell r="L40" t="str">
            <v>nm</v>
          </cell>
          <cell r="M40" t="str">
            <v>nm</v>
          </cell>
          <cell r="N40" t="str">
            <v>nm</v>
          </cell>
          <cell r="O40" t="str">
            <v>nm</v>
          </cell>
          <cell r="P40" t="str">
            <v>nm</v>
          </cell>
          <cell r="Q40" t="str">
            <v>nm</v>
          </cell>
          <cell r="R40" t="str">
            <v>nm</v>
          </cell>
          <cell r="S40" t="str">
            <v>nm</v>
          </cell>
          <cell r="T40" t="str">
            <v>nm</v>
          </cell>
          <cell r="U40" t="str">
            <v>nm</v>
          </cell>
          <cell r="V40" t="str">
            <v>nm</v>
          </cell>
          <cell r="W40" t="str">
            <v>nm</v>
          </cell>
          <cell r="X40" t="str">
            <v>nm</v>
          </cell>
          <cell r="Y40" t="str">
            <v>nm</v>
          </cell>
          <cell r="Z40" t="str">
            <v>nm</v>
          </cell>
          <cell r="AA40" t="str">
            <v>nm</v>
          </cell>
          <cell r="AB40" t="str">
            <v>nm</v>
          </cell>
          <cell r="AC40" t="str">
            <v>nm</v>
          </cell>
          <cell r="AD40" t="str">
            <v>nm</v>
          </cell>
          <cell r="AE40" t="str">
            <v>nm</v>
          </cell>
          <cell r="AF40" t="str">
            <v>nm</v>
          </cell>
          <cell r="AG40" t="str">
            <v>nm</v>
          </cell>
          <cell r="AH40" t="str">
            <v>nm</v>
          </cell>
          <cell r="AI40" t="str">
            <v>nm</v>
          </cell>
          <cell r="AJ40" t="str">
            <v>nm</v>
          </cell>
          <cell r="AK40" t="str">
            <v>nm</v>
          </cell>
          <cell r="AL40" t="str">
            <v>nm</v>
          </cell>
          <cell r="AM40" t="str">
            <v>nm</v>
          </cell>
          <cell r="AN40" t="str">
            <v>nm</v>
          </cell>
          <cell r="AO40" t="str">
            <v>nm</v>
          </cell>
          <cell r="AP40" t="str">
            <v>nm</v>
          </cell>
          <cell r="AQ40" t="str">
            <v>nm</v>
          </cell>
          <cell r="AR40" t="str">
            <v>nm</v>
          </cell>
          <cell r="AS40" t="str">
            <v>nm</v>
          </cell>
          <cell r="AT40" t="str">
            <v>nm</v>
          </cell>
          <cell r="AU40">
            <v>935.56964179105341</v>
          </cell>
          <cell r="AV40" t="str">
            <v>nm</v>
          </cell>
          <cell r="AW40" t="str">
            <v>nm</v>
          </cell>
          <cell r="AX40" t="str">
            <v>nm</v>
          </cell>
          <cell r="AY40" t="str">
            <v>nm</v>
          </cell>
          <cell r="AZ40" t="str">
            <v>nm</v>
          </cell>
          <cell r="BA40" t="str">
            <v>nm</v>
          </cell>
          <cell r="BB40" t="str">
            <v>nm</v>
          </cell>
          <cell r="BC40" t="str">
            <v>nm</v>
          </cell>
          <cell r="BD40" t="str">
            <v>nm</v>
          </cell>
          <cell r="BE40" t="str">
            <v>nm</v>
          </cell>
          <cell r="BF40" t="str">
            <v>nm</v>
          </cell>
          <cell r="BG40" t="str">
            <v>nm</v>
          </cell>
          <cell r="BH40" t="str">
            <v>nm</v>
          </cell>
          <cell r="BI40" t="str">
            <v>nm</v>
          </cell>
          <cell r="BJ40" t="str">
            <v>nm</v>
          </cell>
          <cell r="BK40" t="str">
            <v>nm</v>
          </cell>
          <cell r="BL40" t="str">
            <v>nm</v>
          </cell>
          <cell r="BM40" t="str">
            <v>nm</v>
          </cell>
          <cell r="BN40" t="str">
            <v>nm</v>
          </cell>
          <cell r="BO40" t="str">
            <v>nm</v>
          </cell>
          <cell r="BP40" t="str">
            <v>nm</v>
          </cell>
          <cell r="BQ40" t="str">
            <v>nm</v>
          </cell>
          <cell r="BR40" t="str">
            <v>nm</v>
          </cell>
          <cell r="BS40" t="str">
            <v>nm</v>
          </cell>
          <cell r="BT40" t="str">
            <v>nm</v>
          </cell>
          <cell r="BU40" t="str">
            <v>nm</v>
          </cell>
          <cell r="BV40" t="str">
            <v>nm</v>
          </cell>
          <cell r="BW40" t="str">
            <v>nm</v>
          </cell>
          <cell r="BX40" t="str">
            <v>nm</v>
          </cell>
          <cell r="BY40" t="str">
            <v>nm</v>
          </cell>
          <cell r="BZ40" t="str">
            <v>nm</v>
          </cell>
          <cell r="CA40" t="str">
            <v>nm</v>
          </cell>
          <cell r="CB40" t="str">
            <v>nm</v>
          </cell>
          <cell r="CC40" t="str">
            <v>nm</v>
          </cell>
          <cell r="CD40" t="str">
            <v>nm</v>
          </cell>
          <cell r="CE40" t="str">
            <v>nm</v>
          </cell>
          <cell r="CF40" t="str">
            <v>nm</v>
          </cell>
          <cell r="CG40" t="str">
            <v>nm</v>
          </cell>
          <cell r="CH40" t="str">
            <v>nm</v>
          </cell>
          <cell r="CI40" t="str">
            <v>nm</v>
          </cell>
          <cell r="CJ40" t="str">
            <v>nm</v>
          </cell>
          <cell r="CK40" t="str">
            <v>nm</v>
          </cell>
          <cell r="CL40" t="str">
            <v>nm</v>
          </cell>
          <cell r="CM40" t="str">
            <v>nm</v>
          </cell>
          <cell r="CN40" t="str">
            <v>nm</v>
          </cell>
          <cell r="CO40" t="str">
            <v>nm</v>
          </cell>
          <cell r="CP40" t="str">
            <v>nm</v>
          </cell>
          <cell r="CQ40" t="str">
            <v>nm</v>
          </cell>
          <cell r="CR40" t="str">
            <v>nm</v>
          </cell>
          <cell r="CS40" t="str">
            <v>nm</v>
          </cell>
          <cell r="CT40" t="str">
            <v>nm</v>
          </cell>
          <cell r="CU40" t="str">
            <v>nm</v>
          </cell>
          <cell r="CV40" t="str">
            <v>nm</v>
          </cell>
          <cell r="CW40" t="str">
            <v>nm</v>
          </cell>
          <cell r="CX40" t="str">
            <v>nm</v>
          </cell>
          <cell r="CY40" t="str">
            <v>nm</v>
          </cell>
          <cell r="CZ40" t="str">
            <v>nm</v>
          </cell>
          <cell r="DA40" t="str">
            <v>nm</v>
          </cell>
          <cell r="DB40" t="str">
            <v>nm</v>
          </cell>
        </row>
        <row r="41">
          <cell r="I41" t="str">
            <v>nm</v>
          </cell>
          <cell r="J41" t="str">
            <v>nm</v>
          </cell>
          <cell r="K41" t="str">
            <v>nm</v>
          </cell>
          <cell r="L41" t="str">
            <v>nm</v>
          </cell>
          <cell r="M41" t="str">
            <v>nm</v>
          </cell>
          <cell r="N41" t="str">
            <v>nm</v>
          </cell>
          <cell r="O41" t="str">
            <v>nm</v>
          </cell>
          <cell r="P41" t="str">
            <v>nm</v>
          </cell>
          <cell r="Q41" t="str">
            <v>nm</v>
          </cell>
          <cell r="R41" t="str">
            <v>nm</v>
          </cell>
          <cell r="S41" t="str">
            <v>nm</v>
          </cell>
          <cell r="T41" t="str">
            <v>nm</v>
          </cell>
          <cell r="U41" t="str">
            <v>nm</v>
          </cell>
          <cell r="V41" t="str">
            <v>nm</v>
          </cell>
          <cell r="W41" t="str">
            <v>nm</v>
          </cell>
          <cell r="X41" t="str">
            <v>nm</v>
          </cell>
          <cell r="Y41" t="str">
            <v>nm</v>
          </cell>
          <cell r="Z41" t="str">
            <v>nm</v>
          </cell>
          <cell r="AA41" t="str">
            <v>nm</v>
          </cell>
          <cell r="AB41" t="str">
            <v>nm</v>
          </cell>
          <cell r="AC41" t="str">
            <v>nm</v>
          </cell>
          <cell r="AD41" t="str">
            <v>nm</v>
          </cell>
          <cell r="AE41" t="str">
            <v>nm</v>
          </cell>
          <cell r="AF41" t="str">
            <v>nm</v>
          </cell>
          <cell r="AG41" t="str">
            <v>nm</v>
          </cell>
          <cell r="AH41" t="str">
            <v>nm</v>
          </cell>
          <cell r="AI41" t="str">
            <v>nm</v>
          </cell>
          <cell r="AJ41" t="str">
            <v>nm</v>
          </cell>
          <cell r="AK41" t="str">
            <v>nm</v>
          </cell>
          <cell r="AL41" t="str">
            <v>nm</v>
          </cell>
          <cell r="AM41" t="str">
            <v>nm</v>
          </cell>
          <cell r="AN41" t="str">
            <v>nm</v>
          </cell>
          <cell r="AO41" t="str">
            <v>nm</v>
          </cell>
          <cell r="AP41" t="str">
            <v>nm</v>
          </cell>
          <cell r="AQ41">
            <v>367.66945606694441</v>
          </cell>
          <cell r="AR41" t="str">
            <v>nm</v>
          </cell>
          <cell r="AS41" t="str">
            <v>nm</v>
          </cell>
          <cell r="AT41">
            <v>217.11142061281478</v>
          </cell>
          <cell r="AU41" t="str">
            <v>nm</v>
          </cell>
          <cell r="AV41">
            <v>212.30980097634216</v>
          </cell>
          <cell r="AW41" t="str">
            <v>nm</v>
          </cell>
          <cell r="AX41">
            <v>242.83430933517158</v>
          </cell>
          <cell r="AY41" t="str">
            <v>nm</v>
          </cell>
          <cell r="AZ41" t="str">
            <v>nm</v>
          </cell>
          <cell r="BA41" t="str">
            <v>nm</v>
          </cell>
          <cell r="BB41" t="str">
            <v>nm</v>
          </cell>
          <cell r="BC41">
            <v>457.61857707509461</v>
          </cell>
          <cell r="BD41" t="str">
            <v>nm</v>
          </cell>
          <cell r="BE41" t="str">
            <v>nm</v>
          </cell>
          <cell r="BF41" t="str">
            <v>nm</v>
          </cell>
          <cell r="BG41" t="str">
            <v>nm</v>
          </cell>
          <cell r="BH41" t="str">
            <v>nm</v>
          </cell>
          <cell r="BI41" t="str">
            <v>nm</v>
          </cell>
          <cell r="BJ41" t="str">
            <v>nm</v>
          </cell>
          <cell r="BK41" t="str">
            <v>nm</v>
          </cell>
          <cell r="BL41" t="str">
            <v>nm</v>
          </cell>
          <cell r="BM41" t="str">
            <v>nm</v>
          </cell>
          <cell r="BN41" t="str">
            <v>nm</v>
          </cell>
          <cell r="BO41" t="str">
            <v>nm</v>
          </cell>
          <cell r="BP41" t="str">
            <v>nm</v>
          </cell>
          <cell r="BQ41" t="str">
            <v>nm</v>
          </cell>
          <cell r="BR41" t="str">
            <v>nm</v>
          </cell>
          <cell r="BS41" t="str">
            <v>nm</v>
          </cell>
          <cell r="BT41" t="str">
            <v>nm</v>
          </cell>
          <cell r="BU41" t="str">
            <v>nm</v>
          </cell>
          <cell r="BV41" t="str">
            <v>nm</v>
          </cell>
          <cell r="BW41" t="str">
            <v>nm</v>
          </cell>
          <cell r="BX41" t="str">
            <v>nm</v>
          </cell>
          <cell r="BY41" t="str">
            <v>nm</v>
          </cell>
          <cell r="BZ41" t="str">
            <v>nm</v>
          </cell>
          <cell r="CA41" t="str">
            <v>nm</v>
          </cell>
          <cell r="CB41" t="str">
            <v>nm</v>
          </cell>
          <cell r="CC41" t="str">
            <v>nm</v>
          </cell>
          <cell r="CD41" t="str">
            <v>nm</v>
          </cell>
          <cell r="CE41" t="str">
            <v>nm</v>
          </cell>
          <cell r="CF41" t="str">
            <v>nm</v>
          </cell>
          <cell r="CG41" t="str">
            <v>nm</v>
          </cell>
          <cell r="CH41" t="str">
            <v>nm</v>
          </cell>
          <cell r="CI41" t="str">
            <v>nm</v>
          </cell>
          <cell r="CJ41" t="str">
            <v>nm</v>
          </cell>
          <cell r="CK41" t="str">
            <v>nm</v>
          </cell>
          <cell r="CL41" t="str">
            <v>nm</v>
          </cell>
          <cell r="CM41" t="str">
            <v>nm</v>
          </cell>
          <cell r="CN41" t="str">
            <v>nm</v>
          </cell>
          <cell r="CO41" t="str">
            <v>nm</v>
          </cell>
          <cell r="CP41" t="str">
            <v>nm</v>
          </cell>
          <cell r="CQ41" t="str">
            <v>nm</v>
          </cell>
          <cell r="CR41" t="str">
            <v>nm</v>
          </cell>
          <cell r="CS41" t="str">
            <v>nm</v>
          </cell>
          <cell r="CT41" t="str">
            <v>nm</v>
          </cell>
          <cell r="CU41" t="str">
            <v>nm</v>
          </cell>
          <cell r="CV41" t="str">
            <v>nm</v>
          </cell>
          <cell r="CW41">
            <v>1149.3569230769319</v>
          </cell>
          <cell r="CX41" t="str">
            <v>nm</v>
          </cell>
          <cell r="CY41">
            <v>2033.7446043166146</v>
          </cell>
          <cell r="CZ41" t="str">
            <v>nm</v>
          </cell>
          <cell r="DA41" t="str">
            <v>nm</v>
          </cell>
          <cell r="DB41" t="str">
            <v>nm</v>
          </cell>
        </row>
        <row r="42">
          <cell r="I42" t="str">
            <v>nm</v>
          </cell>
          <cell r="J42" t="str">
            <v>nm</v>
          </cell>
          <cell r="K42" t="str">
            <v>nm</v>
          </cell>
          <cell r="L42" t="str">
            <v>nm</v>
          </cell>
          <cell r="M42" t="str">
            <v>nm</v>
          </cell>
          <cell r="N42" t="str">
            <v>nm</v>
          </cell>
          <cell r="O42" t="str">
            <v>nm</v>
          </cell>
          <cell r="P42" t="str">
            <v>nm</v>
          </cell>
          <cell r="Q42" t="str">
            <v>nm</v>
          </cell>
          <cell r="R42" t="str">
            <v>nm</v>
          </cell>
          <cell r="S42" t="str">
            <v>nm</v>
          </cell>
          <cell r="T42" t="str">
            <v>nm</v>
          </cell>
          <cell r="U42" t="str">
            <v>nm</v>
          </cell>
          <cell r="V42" t="str">
            <v>nm</v>
          </cell>
          <cell r="W42" t="str">
            <v>nm</v>
          </cell>
          <cell r="X42" t="str">
            <v>nm</v>
          </cell>
          <cell r="Y42" t="str">
            <v>nm</v>
          </cell>
          <cell r="Z42" t="str">
            <v>nm</v>
          </cell>
          <cell r="AA42" t="str">
            <v>nm</v>
          </cell>
          <cell r="AB42" t="str">
            <v>nm</v>
          </cell>
          <cell r="AC42" t="str">
            <v>nm</v>
          </cell>
          <cell r="AD42" t="str">
            <v>nm</v>
          </cell>
          <cell r="AE42" t="str">
            <v>nm</v>
          </cell>
          <cell r="AF42" t="str">
            <v>nm</v>
          </cell>
          <cell r="AG42" t="str">
            <v>nm</v>
          </cell>
          <cell r="AH42" t="str">
            <v>nm</v>
          </cell>
          <cell r="AI42" t="str">
            <v>nm</v>
          </cell>
          <cell r="AJ42" t="str">
            <v>nm</v>
          </cell>
          <cell r="AK42" t="str">
            <v>nm</v>
          </cell>
          <cell r="AL42" t="str">
            <v>nm</v>
          </cell>
          <cell r="AM42" t="str">
            <v>nm</v>
          </cell>
          <cell r="AN42" t="str">
            <v>nm</v>
          </cell>
          <cell r="AO42" t="str">
            <v>nm</v>
          </cell>
          <cell r="AP42" t="str">
            <v>nm</v>
          </cell>
          <cell r="AQ42" t="str">
            <v>nm</v>
          </cell>
          <cell r="AR42" t="str">
            <v>nm</v>
          </cell>
          <cell r="AS42" t="str">
            <v>nm</v>
          </cell>
          <cell r="AT42" t="str">
            <v>nm</v>
          </cell>
          <cell r="AU42" t="str">
            <v>nm</v>
          </cell>
          <cell r="AV42" t="str">
            <v>nm</v>
          </cell>
          <cell r="AW42" t="str">
            <v>nm</v>
          </cell>
          <cell r="AX42" t="str">
            <v>nm</v>
          </cell>
          <cell r="AY42" t="str">
            <v>nm</v>
          </cell>
          <cell r="AZ42" t="str">
            <v>nm</v>
          </cell>
          <cell r="BA42" t="str">
            <v>nm</v>
          </cell>
          <cell r="BB42" t="str">
            <v>nm</v>
          </cell>
          <cell r="BC42" t="str">
            <v>nm</v>
          </cell>
          <cell r="BD42" t="str">
            <v>nm</v>
          </cell>
          <cell r="BE42" t="str">
            <v>nm</v>
          </cell>
          <cell r="BF42" t="str">
            <v>nm</v>
          </cell>
          <cell r="BG42" t="str">
            <v>nm</v>
          </cell>
          <cell r="BH42" t="str">
            <v>nm</v>
          </cell>
          <cell r="BI42" t="str">
            <v>nm</v>
          </cell>
          <cell r="BJ42" t="str">
            <v>nm</v>
          </cell>
          <cell r="BK42" t="str">
            <v>nm</v>
          </cell>
          <cell r="BL42" t="str">
            <v>nm</v>
          </cell>
          <cell r="BM42" t="str">
            <v>nm</v>
          </cell>
          <cell r="BN42" t="str">
            <v>nm</v>
          </cell>
          <cell r="BO42" t="str">
            <v>nm</v>
          </cell>
          <cell r="BP42" t="str">
            <v>nm</v>
          </cell>
          <cell r="BQ42" t="str">
            <v>nm</v>
          </cell>
          <cell r="BR42" t="str">
            <v>nm</v>
          </cell>
          <cell r="BS42" t="str">
            <v>nm</v>
          </cell>
          <cell r="BT42" t="str">
            <v>nm</v>
          </cell>
          <cell r="BU42" t="str">
            <v>nm</v>
          </cell>
          <cell r="BV42" t="str">
            <v>nm</v>
          </cell>
          <cell r="BW42" t="str">
            <v>nm</v>
          </cell>
          <cell r="BX42" t="str">
            <v>nm</v>
          </cell>
          <cell r="BY42" t="str">
            <v>nm</v>
          </cell>
          <cell r="BZ42" t="str">
            <v>nm</v>
          </cell>
          <cell r="CA42" t="str">
            <v>nm</v>
          </cell>
          <cell r="CB42" t="str">
            <v>nm</v>
          </cell>
          <cell r="CC42" t="str">
            <v>nm</v>
          </cell>
          <cell r="CD42" t="str">
            <v>nm</v>
          </cell>
          <cell r="CE42" t="str">
            <v>nm</v>
          </cell>
          <cell r="CF42" t="str">
            <v>nm</v>
          </cell>
          <cell r="CG42" t="str">
            <v>nm</v>
          </cell>
          <cell r="CH42" t="str">
            <v>nm</v>
          </cell>
          <cell r="CI42" t="str">
            <v>nm</v>
          </cell>
          <cell r="CJ42" t="str">
            <v>nm</v>
          </cell>
          <cell r="CK42" t="str">
            <v>nm</v>
          </cell>
          <cell r="CL42" t="str">
            <v>nm</v>
          </cell>
          <cell r="CM42" t="str">
            <v>nm</v>
          </cell>
          <cell r="CN42" t="str">
            <v>nm</v>
          </cell>
          <cell r="CO42" t="str">
            <v>nm</v>
          </cell>
          <cell r="CP42" t="str">
            <v>nm</v>
          </cell>
          <cell r="CQ42" t="str">
            <v>nm</v>
          </cell>
          <cell r="CR42" t="str">
            <v>nm</v>
          </cell>
          <cell r="CS42" t="str">
            <v>nm</v>
          </cell>
          <cell r="CT42" t="str">
            <v>nm</v>
          </cell>
          <cell r="CU42" t="str">
            <v>nm</v>
          </cell>
          <cell r="CV42" t="str">
            <v>nm</v>
          </cell>
          <cell r="CW42" t="str">
            <v>nm</v>
          </cell>
          <cell r="CX42" t="str">
            <v>nm</v>
          </cell>
          <cell r="CY42" t="str">
            <v>nm</v>
          </cell>
          <cell r="CZ42" t="str">
            <v>nm</v>
          </cell>
          <cell r="DA42" t="str">
            <v>nm</v>
          </cell>
          <cell r="DB42" t="str">
            <v>nm</v>
          </cell>
        </row>
        <row r="43">
          <cell r="I43" t="str">
            <v>nm</v>
          </cell>
          <cell r="J43" t="str">
            <v>nm</v>
          </cell>
          <cell r="K43" t="str">
            <v>nm</v>
          </cell>
          <cell r="L43" t="str">
            <v>nm</v>
          </cell>
          <cell r="M43" t="str">
            <v>nm</v>
          </cell>
          <cell r="N43" t="str">
            <v>nm</v>
          </cell>
          <cell r="O43" t="str">
            <v>nm</v>
          </cell>
          <cell r="P43" t="str">
            <v>nm</v>
          </cell>
          <cell r="Q43" t="str">
            <v>nm</v>
          </cell>
          <cell r="R43" t="str">
            <v>nm</v>
          </cell>
          <cell r="S43" t="str">
            <v>nm</v>
          </cell>
          <cell r="T43" t="str">
            <v>nm</v>
          </cell>
          <cell r="U43" t="str">
            <v>nm</v>
          </cell>
          <cell r="V43" t="str">
            <v>nm</v>
          </cell>
          <cell r="W43" t="str">
            <v>nm</v>
          </cell>
          <cell r="X43" t="str">
            <v>nm</v>
          </cell>
          <cell r="Y43" t="str">
            <v>nm</v>
          </cell>
          <cell r="Z43" t="str">
            <v>nm</v>
          </cell>
          <cell r="AA43" t="str">
            <v>nm</v>
          </cell>
          <cell r="AB43" t="str">
            <v>nm</v>
          </cell>
          <cell r="AC43" t="str">
            <v>nm</v>
          </cell>
          <cell r="AD43" t="str">
            <v>nm</v>
          </cell>
          <cell r="AE43" t="str">
            <v>nm</v>
          </cell>
          <cell r="AF43" t="str">
            <v>nm</v>
          </cell>
          <cell r="AG43" t="str">
            <v>nm</v>
          </cell>
          <cell r="AH43" t="str">
            <v>nm</v>
          </cell>
          <cell r="AI43" t="str">
            <v>nm</v>
          </cell>
          <cell r="AJ43" t="str">
            <v>nm</v>
          </cell>
          <cell r="AK43" t="str">
            <v>nm</v>
          </cell>
          <cell r="AL43" t="str">
            <v>nm</v>
          </cell>
          <cell r="AM43" t="str">
            <v>nm</v>
          </cell>
          <cell r="AN43" t="str">
            <v>nm</v>
          </cell>
          <cell r="AO43" t="str">
            <v>nm</v>
          </cell>
          <cell r="AP43" t="str">
            <v>nm</v>
          </cell>
          <cell r="AQ43" t="str">
            <v>nm</v>
          </cell>
          <cell r="AR43" t="str">
            <v>nm</v>
          </cell>
          <cell r="AS43" t="str">
            <v>nm</v>
          </cell>
          <cell r="AT43" t="str">
            <v>nm</v>
          </cell>
          <cell r="AU43" t="str">
            <v>nm</v>
          </cell>
          <cell r="AV43" t="str">
            <v>nm</v>
          </cell>
          <cell r="AW43" t="str">
            <v>nm</v>
          </cell>
          <cell r="AX43" t="str">
            <v>nm</v>
          </cell>
          <cell r="AY43" t="str">
            <v>nm</v>
          </cell>
          <cell r="AZ43" t="str">
            <v>nm</v>
          </cell>
          <cell r="BA43" t="str">
            <v>nm</v>
          </cell>
          <cell r="BB43" t="str">
            <v>nm</v>
          </cell>
          <cell r="BC43" t="str">
            <v>nm</v>
          </cell>
          <cell r="BD43" t="str">
            <v>nm</v>
          </cell>
          <cell r="BE43" t="str">
            <v>nm</v>
          </cell>
          <cell r="BF43" t="str">
            <v>nm</v>
          </cell>
          <cell r="BG43" t="str">
            <v>nm</v>
          </cell>
          <cell r="BH43" t="str">
            <v>nm</v>
          </cell>
          <cell r="BI43" t="str">
            <v>nm</v>
          </cell>
          <cell r="BJ43" t="str">
            <v>nm</v>
          </cell>
          <cell r="BK43" t="str">
            <v>nm</v>
          </cell>
          <cell r="BL43" t="str">
            <v>nm</v>
          </cell>
          <cell r="BM43" t="str">
            <v>nm</v>
          </cell>
          <cell r="BN43" t="str">
            <v>nm</v>
          </cell>
          <cell r="BO43" t="str">
            <v>nm</v>
          </cell>
          <cell r="BP43" t="str">
            <v>nm</v>
          </cell>
          <cell r="BQ43" t="str">
            <v>nm</v>
          </cell>
          <cell r="BR43" t="str">
            <v>nm</v>
          </cell>
          <cell r="BS43" t="str">
            <v>nm</v>
          </cell>
          <cell r="BT43" t="str">
            <v>nm</v>
          </cell>
          <cell r="BU43" t="str">
            <v>nm</v>
          </cell>
          <cell r="BV43" t="str">
            <v>nm</v>
          </cell>
          <cell r="BW43" t="str">
            <v>nm</v>
          </cell>
          <cell r="BX43" t="str">
            <v>nm</v>
          </cell>
          <cell r="BY43" t="str">
            <v>nm</v>
          </cell>
          <cell r="BZ43" t="str">
            <v>nm</v>
          </cell>
          <cell r="CA43" t="str">
            <v>nm</v>
          </cell>
          <cell r="CB43" t="str">
            <v>nm</v>
          </cell>
          <cell r="CC43" t="str">
            <v>nm</v>
          </cell>
          <cell r="CD43" t="str">
            <v>nm</v>
          </cell>
          <cell r="CE43" t="str">
            <v>nm</v>
          </cell>
          <cell r="CF43" t="str">
            <v>nm</v>
          </cell>
          <cell r="CG43" t="str">
            <v>nm</v>
          </cell>
          <cell r="CH43" t="str">
            <v>nm</v>
          </cell>
          <cell r="CI43" t="str">
            <v>nm</v>
          </cell>
          <cell r="CJ43" t="str">
            <v>nm</v>
          </cell>
          <cell r="CK43" t="str">
            <v>nm</v>
          </cell>
          <cell r="CL43" t="str">
            <v>nm</v>
          </cell>
          <cell r="CM43" t="str">
            <v>nm</v>
          </cell>
          <cell r="CN43" t="str">
            <v>nm</v>
          </cell>
          <cell r="CO43" t="str">
            <v>nm</v>
          </cell>
          <cell r="CP43" t="str">
            <v>nm</v>
          </cell>
          <cell r="CQ43" t="str">
            <v>nm</v>
          </cell>
          <cell r="CR43" t="str">
            <v>nm</v>
          </cell>
          <cell r="CS43" t="str">
            <v>nm</v>
          </cell>
          <cell r="CT43" t="str">
            <v>nm</v>
          </cell>
          <cell r="CU43" t="str">
            <v>nm</v>
          </cell>
          <cell r="CV43" t="str">
            <v>nm</v>
          </cell>
          <cell r="CW43" t="str">
            <v>nm</v>
          </cell>
          <cell r="CX43" t="str">
            <v>nm</v>
          </cell>
          <cell r="CY43" t="str">
            <v>nm</v>
          </cell>
          <cell r="CZ43" t="str">
            <v>nm</v>
          </cell>
          <cell r="DA43" t="str">
            <v>nm</v>
          </cell>
          <cell r="DB43" t="str">
            <v>nm</v>
          </cell>
        </row>
        <row r="45">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cell r="Z45" t="e">
            <v>#REF!</v>
          </cell>
          <cell r="AA45" t="e">
            <v>#REF!</v>
          </cell>
          <cell r="AB45" t="e">
            <v>#REF!</v>
          </cell>
          <cell r="AC45" t="e">
            <v>#REF!</v>
          </cell>
          <cell r="AD45" t="e">
            <v>#REF!</v>
          </cell>
          <cell r="AE45" t="e">
            <v>#REF!</v>
          </cell>
          <cell r="AF45" t="e">
            <v>#REF!</v>
          </cell>
          <cell r="AG45" t="str">
            <v>2002q1</v>
          </cell>
          <cell r="AH45" t="str">
            <v>2002q2</v>
          </cell>
          <cell r="AI45" t="str">
            <v>2002q3</v>
          </cell>
          <cell r="AJ45" t="str">
            <v>2002q4</v>
          </cell>
          <cell r="AK45" t="str">
            <v>2003q1</v>
          </cell>
          <cell r="AL45" t="str">
            <v>2003q2</v>
          </cell>
          <cell r="AM45" t="str">
            <v>2003q3</v>
          </cell>
          <cell r="AN45" t="str">
            <v>2003q4</v>
          </cell>
          <cell r="AO45" t="str">
            <v>2004q1</v>
          </cell>
          <cell r="AP45" t="str">
            <v>2004q2</v>
          </cell>
          <cell r="AQ45" t="str">
            <v>2004q3</v>
          </cell>
          <cell r="AR45" t="str">
            <v>2004q4</v>
          </cell>
          <cell r="AS45" t="str">
            <v>2005q1</v>
          </cell>
          <cell r="AT45" t="str">
            <v>2005q2</v>
          </cell>
          <cell r="AU45" t="str">
            <v>2005q3</v>
          </cell>
          <cell r="AV45" t="str">
            <v>2005q4</v>
          </cell>
          <cell r="AW45" t="str">
            <v>2006q1</v>
          </cell>
          <cell r="AX45" t="str">
            <v>2006q2</v>
          </cell>
          <cell r="AY45" t="str">
            <v>2006q3</v>
          </cell>
          <cell r="AZ45" t="str">
            <v>2006q4</v>
          </cell>
          <cell r="BA45" t="str">
            <v>2007q1</v>
          </cell>
          <cell r="BB45" t="str">
            <v>2007q2</v>
          </cell>
          <cell r="BC45" t="str">
            <v>2007q3</v>
          </cell>
          <cell r="BD45" t="str">
            <v>2007q4e</v>
          </cell>
          <cell r="BE45" t="str">
            <v>2008q1e</v>
          </cell>
          <cell r="BF45" t="str">
            <v>2008q2e</v>
          </cell>
          <cell r="BG45" t="str">
            <v>2008q3e</v>
          </cell>
          <cell r="BH45" t="str">
            <v>2008q4e</v>
          </cell>
          <cell r="BI45" t="str">
            <v>2009q1e</v>
          </cell>
          <cell r="BJ45" t="str">
            <v>2009q2e</v>
          </cell>
          <cell r="BK45" t="str">
            <v>2009q3e</v>
          </cell>
          <cell r="BL45" t="str">
            <v>2009q4e</v>
          </cell>
          <cell r="BM45" t="str">
            <v>2010q1e</v>
          </cell>
          <cell r="BN45" t="str">
            <v>2010q2e</v>
          </cell>
          <cell r="BO45" t="str">
            <v>2010q3e</v>
          </cell>
          <cell r="BP45" t="str">
            <v>2010q4e</v>
          </cell>
          <cell r="BQ45">
            <v>1996</v>
          </cell>
          <cell r="BR45">
            <v>1997</v>
          </cell>
          <cell r="BS45">
            <v>1998</v>
          </cell>
          <cell r="BT45">
            <v>1999</v>
          </cell>
          <cell r="BU45">
            <v>2000</v>
          </cell>
          <cell r="BV45">
            <v>2001</v>
          </cell>
          <cell r="BW45">
            <v>2002</v>
          </cell>
          <cell r="BX45">
            <v>2003</v>
          </cell>
          <cell r="BY45">
            <v>2004</v>
          </cell>
          <cell r="BZ45">
            <v>2005</v>
          </cell>
          <cell r="CA45">
            <v>2006</v>
          </cell>
          <cell r="CB45" t="str">
            <v>2007e</v>
          </cell>
          <cell r="CC45" t="str">
            <v>2008e</v>
          </cell>
          <cell r="CD45" t="str">
            <v>2009e</v>
          </cell>
          <cell r="CE45" t="str">
            <v>2010e</v>
          </cell>
          <cell r="CF45" t="str">
            <v>1996h1</v>
          </cell>
          <cell r="CG45" t="str">
            <v>1996h2</v>
          </cell>
          <cell r="CH45" t="str">
            <v>1997h1</v>
          </cell>
          <cell r="CI45" t="str">
            <v>1997h2</v>
          </cell>
          <cell r="CJ45" t="str">
            <v>1998h1</v>
          </cell>
          <cell r="CK45" t="str">
            <v>1998h2</v>
          </cell>
          <cell r="CL45" t="str">
            <v>1999h1</v>
          </cell>
          <cell r="CM45" t="str">
            <v>1999h2</v>
          </cell>
          <cell r="CN45" t="str">
            <v>2000h1</v>
          </cell>
          <cell r="CO45" t="str">
            <v>2000h2</v>
          </cell>
          <cell r="CP45" t="str">
            <v>2001h1</v>
          </cell>
          <cell r="CQ45" t="str">
            <v>2001h2</v>
          </cell>
          <cell r="CR45" t="str">
            <v>2002h1</v>
          </cell>
          <cell r="CS45" t="str">
            <v>2002h2</v>
          </cell>
          <cell r="CT45" t="str">
            <v>2003h1</v>
          </cell>
          <cell r="CU45" t="str">
            <v>2003h2</v>
          </cell>
          <cell r="CV45" t="str">
            <v>2004h1</v>
          </cell>
          <cell r="CW45" t="str">
            <v>2004h2</v>
          </cell>
          <cell r="CX45" t="str">
            <v>2005h1</v>
          </cell>
          <cell r="CY45" t="str">
            <v>2005h2</v>
          </cell>
          <cell r="CZ45" t="str">
            <v>2006h1</v>
          </cell>
          <cell r="DA45" t="str">
            <v>2006h2</v>
          </cell>
          <cell r="DB45" t="str">
            <v>2007h1</v>
          </cell>
        </row>
        <row r="46">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21.102</v>
          </cell>
          <cell r="AD46">
            <v>20.100999999999999</v>
          </cell>
          <cell r="AE46">
            <v>15.254</v>
          </cell>
          <cell r="AF46">
            <v>20.047000000000001</v>
          </cell>
          <cell r="AG46">
            <v>26.8</v>
          </cell>
          <cell r="AH46">
            <v>25.1</v>
          </cell>
          <cell r="AI46">
            <v>19.2</v>
          </cell>
          <cell r="AJ46">
            <v>28.1</v>
          </cell>
          <cell r="AK46">
            <v>32.51</v>
          </cell>
          <cell r="AL46">
            <v>29.013999999999999</v>
          </cell>
          <cell r="AM46">
            <v>22.37</v>
          </cell>
          <cell r="AN46">
            <v>31.917000000000002</v>
          </cell>
          <cell r="AO46">
            <v>38.204000000000001</v>
          </cell>
          <cell r="AP46">
            <v>34.477000000000004</v>
          </cell>
          <cell r="AQ46">
            <v>29.77</v>
          </cell>
          <cell r="AR46">
            <v>41.774000000000001</v>
          </cell>
          <cell r="AS46">
            <v>48.548000000000009</v>
          </cell>
          <cell r="AT46">
            <v>43.283999999999992</v>
          </cell>
          <cell r="AU46">
            <v>36.519999999999996</v>
          </cell>
          <cell r="AV46">
            <v>51.790999999999997</v>
          </cell>
          <cell r="AW46">
            <v>59.693000000000005</v>
          </cell>
          <cell r="AX46">
            <v>52.739999999999995</v>
          </cell>
          <cell r="AY46">
            <v>91.703999999999994</v>
          </cell>
          <cell r="AZ46">
            <v>108.229</v>
          </cell>
          <cell r="BA46">
            <v>113.294</v>
          </cell>
          <cell r="BB46">
            <v>108.60599999999999</v>
          </cell>
          <cell r="BC46">
            <v>100.63800000000001</v>
          </cell>
          <cell r="BD46">
            <v>116.86880561194872</v>
          </cell>
          <cell r="BE46">
            <v>126.83735532824537</v>
          </cell>
          <cell r="BF46">
            <v>122.8970468727716</v>
          </cell>
          <cell r="BG46">
            <v>116.22754807496605</v>
          </cell>
          <cell r="BH46">
            <v>139.19923214645789</v>
          </cell>
          <cell r="BI46">
            <v>151.29743033479099</v>
          </cell>
          <cell r="BJ46">
            <v>146.82062944315555</v>
          </cell>
          <cell r="BK46">
            <v>138.94145862008597</v>
          </cell>
          <cell r="BL46">
            <v>166.37802138579167</v>
          </cell>
          <cell r="BM46">
            <v>180.36274283536537</v>
          </cell>
          <cell r="BN46">
            <v>174.38129536197826</v>
          </cell>
          <cell r="BO46">
            <v>164.58023319848809</v>
          </cell>
          <cell r="BP46">
            <v>197.33321037705193</v>
          </cell>
          <cell r="BQ46">
            <v>0</v>
          </cell>
          <cell r="BR46">
            <v>0</v>
          </cell>
          <cell r="BS46">
            <v>0</v>
          </cell>
          <cell r="BT46">
            <v>0</v>
          </cell>
          <cell r="BU46">
            <v>0</v>
          </cell>
          <cell r="BV46">
            <v>76.504000000000005</v>
          </cell>
          <cell r="BW46">
            <v>99.200000000000017</v>
          </cell>
          <cell r="BX46">
            <v>115.81100000000001</v>
          </cell>
          <cell r="BY46">
            <v>144.22500000000002</v>
          </cell>
          <cell r="BZ46">
            <v>180.14299999999997</v>
          </cell>
          <cell r="CA46">
            <v>312.36599999999999</v>
          </cell>
          <cell r="CB46">
            <v>439.4068056119487</v>
          </cell>
          <cell r="CC46">
            <v>505.1611824224409</v>
          </cell>
          <cell r="CD46">
            <v>603.43753978382415</v>
          </cell>
          <cell r="CE46">
            <v>716.65748177288367</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61.523999999999994</v>
          </cell>
          <cell r="CU46">
            <v>54.286999999999999</v>
          </cell>
          <cell r="CV46">
            <v>72.681000000000012</v>
          </cell>
          <cell r="CW46">
            <v>71.543999999999997</v>
          </cell>
          <cell r="CX46">
            <v>91.831999999999994</v>
          </cell>
          <cell r="CY46">
            <v>88.310999999999993</v>
          </cell>
          <cell r="CZ46">
            <v>112.43299999999999</v>
          </cell>
          <cell r="DA46">
            <v>199.93299999999999</v>
          </cell>
          <cell r="DB46">
            <v>221.89999999999998</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row>
        <row r="48">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-22.212</v>
          </cell>
          <cell r="AD48">
            <v>-21.102</v>
          </cell>
          <cell r="AE48">
            <v>-23.901</v>
          </cell>
          <cell r="AF48">
            <v>-28.204000000000001</v>
          </cell>
          <cell r="AG48">
            <v>-23.3</v>
          </cell>
          <cell r="AH48">
            <v>-22</v>
          </cell>
          <cell r="AI48">
            <v>-20.6</v>
          </cell>
          <cell r="AJ48">
            <v>-25.7</v>
          </cell>
          <cell r="AK48">
            <v>-26.814999999999998</v>
          </cell>
          <cell r="AL48">
            <v>-24.201000000000001</v>
          </cell>
          <cell r="AM48">
            <v>-21.695999999999998</v>
          </cell>
          <cell r="AN48">
            <v>-27.300999999999998</v>
          </cell>
          <cell r="AO48">
            <v>-31.277000000000001</v>
          </cell>
          <cell r="AP48">
            <v>-28.271000000000001</v>
          </cell>
          <cell r="AQ48">
            <v>-25.439999999999998</v>
          </cell>
          <cell r="AR48">
            <v>-35.477000000000004</v>
          </cell>
          <cell r="AS48">
            <v>-38.902999999999999</v>
          </cell>
          <cell r="AT48">
            <v>-36.692</v>
          </cell>
          <cell r="AU48">
            <v>-33.828000000000003</v>
          </cell>
          <cell r="AV48">
            <v>-42.504999999999995</v>
          </cell>
          <cell r="AW48">
            <v>-48.69</v>
          </cell>
          <cell r="AX48">
            <v>-43.641000000000005</v>
          </cell>
          <cell r="AY48">
            <v>-84.498000000000005</v>
          </cell>
          <cell r="AZ48">
            <v>-73.010999999999996</v>
          </cell>
          <cell r="BA48">
            <v>-82.003999999999991</v>
          </cell>
          <cell r="BB48">
            <v>-77.215000000000003</v>
          </cell>
          <cell r="BC48">
            <v>-72.108999999999995</v>
          </cell>
          <cell r="BD48">
            <v>-79.900000000000006</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-95.418999999999997</v>
          </cell>
          <cell r="BW48">
            <v>-91.600000000000009</v>
          </cell>
          <cell r="BX48">
            <v>-100.01299999999999</v>
          </cell>
          <cell r="BY48">
            <v>-120.465</v>
          </cell>
          <cell r="BZ48">
            <v>-151.928</v>
          </cell>
          <cell r="CA48">
            <v>-249.84</v>
          </cell>
          <cell r="CB48">
            <v>-311.22799999999995</v>
          </cell>
          <cell r="CC48">
            <v>0</v>
          </cell>
          <cell r="CD48">
            <v>0</v>
          </cell>
          <cell r="CE48">
            <v>0</v>
          </cell>
          <cell r="CF48">
            <v>0</v>
          </cell>
          <cell r="CG48">
            <v>0</v>
          </cell>
          <cell r="CH48">
            <v>0</v>
          </cell>
          <cell r="CI48">
            <v>0</v>
          </cell>
          <cell r="CJ48">
            <v>0</v>
          </cell>
          <cell r="CK48">
            <v>0</v>
          </cell>
          <cell r="CL48">
            <v>0</v>
          </cell>
          <cell r="CM48">
            <v>0</v>
          </cell>
          <cell r="CN48">
            <v>0</v>
          </cell>
          <cell r="CO48">
            <v>0</v>
          </cell>
          <cell r="CP48">
            <v>-43.314</v>
          </cell>
          <cell r="CQ48">
            <v>-52.105000000000004</v>
          </cell>
          <cell r="CR48">
            <v>-45.3</v>
          </cell>
          <cell r="CS48">
            <v>-46.3</v>
          </cell>
          <cell r="CT48">
            <v>-51.015999999999998</v>
          </cell>
          <cell r="CU48">
            <v>-48.997</v>
          </cell>
          <cell r="CV48">
            <v>-59.548000000000002</v>
          </cell>
          <cell r="CW48">
            <v>-60.917000000000002</v>
          </cell>
          <cell r="CX48">
            <v>-75.594999999999999</v>
          </cell>
          <cell r="CY48">
            <v>-76.332999999999998</v>
          </cell>
          <cell r="CZ48">
            <v>-92.331000000000003</v>
          </cell>
          <cell r="DA48">
            <v>-157.50900000000001</v>
          </cell>
          <cell r="DB48">
            <v>-159.21899999999999</v>
          </cell>
        </row>
        <row r="49">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-3.5459999999999994</v>
          </cell>
          <cell r="AD49">
            <v>-2.5600000000000023</v>
          </cell>
          <cell r="AE49">
            <v>-9.5869999999999997</v>
          </cell>
          <cell r="AF49">
            <v>-9.8090000000000011</v>
          </cell>
          <cell r="AG49">
            <v>1.6000000000000014</v>
          </cell>
          <cell r="AH49">
            <v>1.6000000000000014</v>
          </cell>
          <cell r="AI49">
            <v>-2.8000000000000007</v>
          </cell>
          <cell r="AJ49">
            <v>0.30000000000000071</v>
          </cell>
          <cell r="AK49">
            <v>3.593</v>
          </cell>
          <cell r="AL49">
            <v>3.3249999999999993</v>
          </cell>
          <cell r="AM49">
            <v>-0.96499999999999631</v>
          </cell>
          <cell r="AN49">
            <v>2.2850000000000037</v>
          </cell>
          <cell r="AO49">
            <v>4.1839999999999975</v>
          </cell>
          <cell r="AP49">
            <v>4.1330000000000027</v>
          </cell>
          <cell r="AQ49">
            <v>2.424000000000003</v>
          </cell>
          <cell r="AR49">
            <v>3.384999999999998</v>
          </cell>
          <cell r="AS49">
            <v>6.629000000000012</v>
          </cell>
          <cell r="AT49">
            <v>4.3189999999999884</v>
          </cell>
          <cell r="AU49">
            <v>0.60299999999999443</v>
          </cell>
          <cell r="AV49">
            <v>6.1630000000000038</v>
          </cell>
          <cell r="AW49">
            <v>7.2480000000000047</v>
          </cell>
          <cell r="AX49">
            <v>7.0269999999999868</v>
          </cell>
          <cell r="AY49">
            <v>-6.0130000000000052</v>
          </cell>
          <cell r="AZ49">
            <v>19.269000000000005</v>
          </cell>
          <cell r="BA49">
            <v>18.497000000000014</v>
          </cell>
          <cell r="BB49">
            <v>17.47999999999999</v>
          </cell>
          <cell r="BC49">
            <v>15.477000000000018</v>
          </cell>
          <cell r="BD49">
            <v>21.81179085760985</v>
          </cell>
          <cell r="BE49">
            <v>25.979690827437736</v>
          </cell>
          <cell r="BF49">
            <v>25.311025297550771</v>
          </cell>
          <cell r="BG49">
            <v>23.638450515364013</v>
          </cell>
          <cell r="BH49">
            <v>32.557242442083847</v>
          </cell>
          <cell r="BI49">
            <v>37.078646966340287</v>
          </cell>
          <cell r="BJ49">
            <v>35.880816874749982</v>
          </cell>
          <cell r="BK49">
            <v>33.449400369100942</v>
          </cell>
          <cell r="BL49">
            <v>43.678144388962636</v>
          </cell>
          <cell r="BM49">
            <v>48.360834651547094</v>
          </cell>
          <cell r="BN49">
            <v>46.107443326601981</v>
          </cell>
          <cell r="BO49">
            <v>42.523612899117566</v>
          </cell>
          <cell r="BP49">
            <v>53.756809447550467</v>
          </cell>
          <cell r="BQ49">
            <v>0</v>
          </cell>
          <cell r="BR49">
            <v>0</v>
          </cell>
          <cell r="BS49">
            <v>0</v>
          </cell>
          <cell r="BT49">
            <v>0</v>
          </cell>
          <cell r="BU49">
            <v>0</v>
          </cell>
          <cell r="BV49">
            <v>-25.501999999999995</v>
          </cell>
          <cell r="BW49">
            <v>0.70000000000000284</v>
          </cell>
          <cell r="BX49">
            <v>8.2380000000000067</v>
          </cell>
          <cell r="BY49">
            <v>14.126000000000001</v>
          </cell>
          <cell r="BZ49">
            <v>17.713999999999999</v>
          </cell>
          <cell r="CA49">
            <v>27.530999999999992</v>
          </cell>
          <cell r="CB49">
            <v>73.265790857609872</v>
          </cell>
          <cell r="CC49">
            <v>107.48640908243637</v>
          </cell>
          <cell r="CD49">
            <v>150.08700859915385</v>
          </cell>
          <cell r="CE49">
            <v>190.74870032481712</v>
          </cell>
          <cell r="CF49">
            <v>0</v>
          </cell>
          <cell r="CG49">
            <v>0</v>
          </cell>
          <cell r="CH49">
            <v>0</v>
          </cell>
          <cell r="CI49">
            <v>0</v>
          </cell>
          <cell r="CJ49">
            <v>0</v>
          </cell>
          <cell r="CK49">
            <v>0</v>
          </cell>
          <cell r="CL49">
            <v>0</v>
          </cell>
          <cell r="CM49">
            <v>0</v>
          </cell>
          <cell r="CN49">
            <v>0</v>
          </cell>
          <cell r="CO49">
            <v>0</v>
          </cell>
          <cell r="CP49">
            <v>-43.314</v>
          </cell>
          <cell r="CQ49">
            <v>-52.105000000000004</v>
          </cell>
          <cell r="CR49">
            <v>-45.3</v>
          </cell>
          <cell r="CS49">
            <v>-46.3</v>
          </cell>
          <cell r="CT49">
            <v>10.507999999999996</v>
          </cell>
          <cell r="CU49">
            <v>5.2899999999999991</v>
          </cell>
          <cell r="CV49">
            <v>8.3170000000000073</v>
          </cell>
          <cell r="CW49">
            <v>5.8089999999999975</v>
          </cell>
          <cell r="CX49">
            <v>10.947999999999993</v>
          </cell>
          <cell r="CY49">
            <v>6.7659999999999911</v>
          </cell>
          <cell r="CZ49">
            <v>14.274999999999991</v>
          </cell>
          <cell r="DA49">
            <v>13.255999999999972</v>
          </cell>
          <cell r="DB49">
            <v>35.976999999999975</v>
          </cell>
        </row>
        <row r="50">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-1.393</v>
          </cell>
          <cell r="AD50">
            <v>-1.4330000000000001</v>
          </cell>
          <cell r="AE50">
            <v>-1.4319999999999999</v>
          </cell>
          <cell r="AF50">
            <v>-2.7410000000000001</v>
          </cell>
          <cell r="AG50">
            <v>-1.4</v>
          </cell>
          <cell r="AH50">
            <v>-1.3</v>
          </cell>
          <cell r="AI50">
            <v>-1.3</v>
          </cell>
          <cell r="AJ50">
            <v>-1.3959999999999999</v>
          </cell>
          <cell r="AK50">
            <v>-1.2629999999999999</v>
          </cell>
          <cell r="AL50">
            <v>-1.202</v>
          </cell>
          <cell r="AM50">
            <v>-1.1319999999999999</v>
          </cell>
          <cell r="AN50">
            <v>-1.2890000000000001</v>
          </cell>
          <cell r="AO50">
            <v>-1.0629999999999999</v>
          </cell>
          <cell r="AP50">
            <v>-1.2529999999999999</v>
          </cell>
          <cell r="AQ50">
            <v>-1.468</v>
          </cell>
          <cell r="AR50">
            <v>-4.016</v>
          </cell>
          <cell r="AS50">
            <v>-2.242</v>
          </cell>
          <cell r="AT50">
            <v>-2.524</v>
          </cell>
          <cell r="AU50">
            <v>-2.9880000000000004</v>
          </cell>
          <cell r="AV50">
            <v>-3.5</v>
          </cell>
          <cell r="AW50">
            <v>-3.8250000000000002</v>
          </cell>
          <cell r="AX50">
            <v>-4.1239999999999997</v>
          </cell>
          <cell r="AY50">
            <v>-15.824999999999999</v>
          </cell>
          <cell r="AZ50">
            <v>-10.117999999999999</v>
          </cell>
          <cell r="BA50">
            <v>-11.626999999999999</v>
          </cell>
          <cell r="BB50">
            <v>-12.367000000000001</v>
          </cell>
          <cell r="BC50">
            <v>-13.452999999999999</v>
          </cell>
          <cell r="BD50">
            <v>-12.5</v>
          </cell>
          <cell r="BE50">
            <v>-12.829314</v>
          </cell>
          <cell r="BF50">
            <v>-12.962561922348065</v>
          </cell>
          <cell r="BG50">
            <v>-13.098211539906281</v>
          </cell>
          <cell r="BH50">
            <v>-13.236312300131946</v>
          </cell>
          <cell r="BI50">
            <v>-13.376914749802541</v>
          </cell>
          <cell r="BJ50">
            <v>-13.52007056039473</v>
          </cell>
          <cell r="BK50">
            <v>-13.665832554059319</v>
          </cell>
          <cell r="BL50">
            <v>-13.814254730206237</v>
          </cell>
          <cell r="BM50">
            <v>-13.965392292714002</v>
          </cell>
          <cell r="BN50">
            <v>-14.119301677778456</v>
          </cell>
          <cell r="BO50">
            <v>-14.276040582415831</v>
          </cell>
          <cell r="BP50">
            <v>-14.435667993635715</v>
          </cell>
          <cell r="BQ50">
            <v>0</v>
          </cell>
          <cell r="BR50">
            <v>0</v>
          </cell>
          <cell r="BS50">
            <v>0</v>
          </cell>
          <cell r="BT50">
            <v>0</v>
          </cell>
          <cell r="BU50">
            <v>0</v>
          </cell>
          <cell r="BV50">
            <v>-6.9990000000000006</v>
          </cell>
          <cell r="BW50">
            <v>-5.3959999999999999</v>
          </cell>
          <cell r="BX50">
            <v>-4.8860000000000001</v>
          </cell>
          <cell r="BY50">
            <v>-7.8</v>
          </cell>
          <cell r="BZ50">
            <v>-11.254000000000001</v>
          </cell>
          <cell r="CA50">
            <v>-33.891999999999996</v>
          </cell>
          <cell r="CB50">
            <v>-49.947000000000003</v>
          </cell>
          <cell r="CC50">
            <v>-52.126399762386285</v>
          </cell>
          <cell r="CD50">
            <v>-54.377072594462831</v>
          </cell>
          <cell r="CE50">
            <v>-56.796402546544002</v>
          </cell>
          <cell r="CF50">
            <v>0</v>
          </cell>
          <cell r="CG50">
            <v>0</v>
          </cell>
          <cell r="CH50">
            <v>0</v>
          </cell>
          <cell r="CI50">
            <v>0</v>
          </cell>
          <cell r="CJ50">
            <v>0</v>
          </cell>
          <cell r="CK50">
            <v>0</v>
          </cell>
          <cell r="CL50">
            <v>0</v>
          </cell>
          <cell r="CM50">
            <v>0</v>
          </cell>
          <cell r="CN50">
            <v>0</v>
          </cell>
          <cell r="CO50">
            <v>0</v>
          </cell>
          <cell r="CP50">
            <v>-2.8260000000000001</v>
          </cell>
          <cell r="CQ50">
            <v>-4.173</v>
          </cell>
          <cell r="CR50">
            <v>-2.7</v>
          </cell>
          <cell r="CS50">
            <v>-2.6959999999999997</v>
          </cell>
          <cell r="CT50">
            <v>-2.4649999999999999</v>
          </cell>
          <cell r="CU50">
            <v>-2.4209999999999998</v>
          </cell>
          <cell r="CV50">
            <v>-2.3159999999999998</v>
          </cell>
          <cell r="CW50">
            <v>-5.484</v>
          </cell>
          <cell r="CX50">
            <v>-4.766</v>
          </cell>
          <cell r="CY50">
            <v>-6.4880000000000004</v>
          </cell>
          <cell r="CZ50">
            <v>-7.9489999999999998</v>
          </cell>
          <cell r="DA50">
            <v>-25.942999999999998</v>
          </cell>
          <cell r="DB50">
            <v>-23.994</v>
          </cell>
        </row>
        <row r="51">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-4.9389999999999992</v>
          </cell>
          <cell r="AD51">
            <v>-3.9930000000000021</v>
          </cell>
          <cell r="AE51">
            <v>-11.019</v>
          </cell>
          <cell r="AF51">
            <v>-12.55</v>
          </cell>
          <cell r="AG51">
            <v>0.20000000000000151</v>
          </cell>
          <cell r="AH51">
            <v>0.30000000000000138</v>
          </cell>
          <cell r="AI51">
            <v>-4.1000000000000005</v>
          </cell>
          <cell r="AJ51">
            <v>-1.0959999999999992</v>
          </cell>
          <cell r="AK51">
            <v>2.33</v>
          </cell>
          <cell r="AL51">
            <v>2.1229999999999993</v>
          </cell>
          <cell r="AM51">
            <v>-2.096999999999996</v>
          </cell>
          <cell r="AN51">
            <v>0.99600000000000366</v>
          </cell>
          <cell r="AO51">
            <v>3.1209999999999978</v>
          </cell>
          <cell r="AP51">
            <v>2.8800000000000026</v>
          </cell>
          <cell r="AQ51">
            <v>0.95600000000000307</v>
          </cell>
          <cell r="AR51">
            <v>-0.63100000000000178</v>
          </cell>
          <cell r="AS51">
            <v>4.387000000000012</v>
          </cell>
          <cell r="AT51">
            <v>1.7949999999999884</v>
          </cell>
          <cell r="AU51">
            <v>-2.385000000000006</v>
          </cell>
          <cell r="AV51">
            <v>2.6630000000000038</v>
          </cell>
          <cell r="AW51">
            <v>3.4230000000000045</v>
          </cell>
          <cell r="AX51">
            <v>2.9029999999999871</v>
          </cell>
          <cell r="AY51">
            <v>-21.838000000000005</v>
          </cell>
          <cell r="AZ51">
            <v>9.1510000000000069</v>
          </cell>
          <cell r="BA51">
            <v>6.8700000000000152</v>
          </cell>
          <cell r="BB51">
            <v>5.1129999999999889</v>
          </cell>
          <cell r="BC51">
            <v>2.0240000000000187</v>
          </cell>
          <cell r="BD51">
            <v>9.31179085760985</v>
          </cell>
          <cell r="BE51">
            <v>13.150376827437736</v>
          </cell>
          <cell r="BF51">
            <v>12.348463375202705</v>
          </cell>
          <cell r="BG51">
            <v>10.540238975457733</v>
          </cell>
          <cell r="BH51">
            <v>19.320930141951902</v>
          </cell>
          <cell r="BI51">
            <v>23.701732216537746</v>
          </cell>
          <cell r="BJ51">
            <v>22.360746314355254</v>
          </cell>
          <cell r="BK51">
            <v>19.783567815041621</v>
          </cell>
          <cell r="BL51">
            <v>29.863889658756399</v>
          </cell>
          <cell r="BM51">
            <v>34.395442358833094</v>
          </cell>
          <cell r="BN51">
            <v>31.988141648823525</v>
          </cell>
          <cell r="BO51">
            <v>28.247572316701735</v>
          </cell>
          <cell r="BP51">
            <v>39.321141453914748</v>
          </cell>
          <cell r="BQ51">
            <v>0</v>
          </cell>
          <cell r="BR51">
            <v>0</v>
          </cell>
          <cell r="BS51">
            <v>0</v>
          </cell>
          <cell r="BT51">
            <v>0</v>
          </cell>
          <cell r="BU51">
            <v>0</v>
          </cell>
          <cell r="BV51">
            <v>-32.500999999999998</v>
          </cell>
          <cell r="BW51">
            <v>-4.6959999999999971</v>
          </cell>
          <cell r="BX51">
            <v>3.352000000000007</v>
          </cell>
          <cell r="BY51">
            <v>6.3260000000000014</v>
          </cell>
          <cell r="BZ51">
            <v>6.4599999999999982</v>
          </cell>
          <cell r="CA51">
            <v>-6.361000000000006</v>
          </cell>
          <cell r="CB51">
            <v>23.318790857609873</v>
          </cell>
          <cell r="CC51">
            <v>55.360009320050082</v>
          </cell>
          <cell r="CD51">
            <v>95.709936004691031</v>
          </cell>
          <cell r="CE51">
            <v>133.95229777827311</v>
          </cell>
          <cell r="CF51">
            <v>0</v>
          </cell>
          <cell r="CG51">
            <v>0</v>
          </cell>
          <cell r="CH51">
            <v>0</v>
          </cell>
          <cell r="CI51">
            <v>0</v>
          </cell>
          <cell r="CJ51">
            <v>0</v>
          </cell>
          <cell r="CK51">
            <v>0</v>
          </cell>
          <cell r="CL51">
            <v>0</v>
          </cell>
          <cell r="CM51">
            <v>0</v>
          </cell>
          <cell r="CN51">
            <v>0</v>
          </cell>
          <cell r="CO51">
            <v>0</v>
          </cell>
          <cell r="CP51">
            <v>-46.14</v>
          </cell>
          <cell r="CQ51">
            <v>-56.278000000000006</v>
          </cell>
          <cell r="CR51">
            <v>-48</v>
          </cell>
          <cell r="CS51">
            <v>-48.995999999999995</v>
          </cell>
          <cell r="CT51">
            <v>8.0429999999999957</v>
          </cell>
          <cell r="CU51">
            <v>2.8689999999999993</v>
          </cell>
          <cell r="CV51">
            <v>6.0010000000000074</v>
          </cell>
          <cell r="CW51">
            <v>0.32499999999999751</v>
          </cell>
          <cell r="CX51">
            <v>6.1819999999999933</v>
          </cell>
          <cell r="CY51">
            <v>0.2779999999999907</v>
          </cell>
          <cell r="CZ51">
            <v>6.3259999999999916</v>
          </cell>
          <cell r="DA51">
            <v>-12.687000000000026</v>
          </cell>
          <cell r="DB51">
            <v>11.982999999999976</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row>
        <row r="53">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-0.10799999999999998</v>
          </cell>
          <cell r="AD53">
            <v>-0.24</v>
          </cell>
          <cell r="AE53">
            <v>-0.24</v>
          </cell>
          <cell r="AF53">
            <v>-0.24</v>
          </cell>
          <cell r="AG53">
            <v>0.1</v>
          </cell>
          <cell r="AH53">
            <v>0.1</v>
          </cell>
          <cell r="AI53">
            <v>0.2</v>
          </cell>
          <cell r="AJ53">
            <v>-0.85699999999999998</v>
          </cell>
          <cell r="AK53">
            <v>0</v>
          </cell>
          <cell r="AL53">
            <v>0</v>
          </cell>
          <cell r="AM53">
            <v>0.05</v>
          </cell>
          <cell r="AN53">
            <v>0</v>
          </cell>
          <cell r="AO53">
            <v>5.7000000000000002E-2</v>
          </cell>
          <cell r="AP53">
            <v>0.21299999999999999</v>
          </cell>
          <cell r="AQ53">
            <v>0.1</v>
          </cell>
          <cell r="AR53">
            <v>-0.3</v>
          </cell>
          <cell r="AS53">
            <v>0.20899999999999999</v>
          </cell>
          <cell r="AT53">
            <v>0.27300000000000002</v>
          </cell>
          <cell r="AU53">
            <v>0.115</v>
          </cell>
          <cell r="AV53">
            <v>-7.5999999999999998E-2</v>
          </cell>
          <cell r="AW53">
            <v>0.26300000000000001</v>
          </cell>
          <cell r="AX53">
            <v>-0.182</v>
          </cell>
          <cell r="AY53">
            <v>-1.196</v>
          </cell>
          <cell r="AZ53">
            <v>-0.26500000000000001</v>
          </cell>
          <cell r="BA53">
            <v>-3.125</v>
          </cell>
          <cell r="BB53">
            <v>-3.016</v>
          </cell>
          <cell r="BC53">
            <v>-2.9409999999999998</v>
          </cell>
          <cell r="BD53">
            <v>-2.2240424999999999</v>
          </cell>
          <cell r="BE53">
            <v>-1.4990928511289821</v>
          </cell>
          <cell r="BF53">
            <v>-1.2594888661446573</v>
          </cell>
          <cell r="BG53">
            <v>-1.1000084713623344</v>
          </cell>
          <cell r="BH53">
            <v>-0.91763913204056058</v>
          </cell>
          <cell r="BI53">
            <v>-0.62453184022746577</v>
          </cell>
          <cell r="BJ53">
            <v>-0.25306822958839947</v>
          </cell>
          <cell r="BK53">
            <v>2.8549861961500778E-2</v>
          </cell>
          <cell r="BL53">
            <v>0.32446980751720589</v>
          </cell>
          <cell r="BM53">
            <v>0.75791640789867354</v>
          </cell>
          <cell r="BN53">
            <v>1.2680209354958194</v>
          </cell>
          <cell r="BO53">
            <v>1.6713077360947537</v>
          </cell>
          <cell r="BP53">
            <v>2.0763570279030916</v>
          </cell>
          <cell r="BQ53">
            <v>0</v>
          </cell>
          <cell r="BR53">
            <v>0</v>
          </cell>
          <cell r="BS53">
            <v>0</v>
          </cell>
          <cell r="BT53">
            <v>0</v>
          </cell>
          <cell r="BU53">
            <v>0</v>
          </cell>
          <cell r="BV53">
            <v>0</v>
          </cell>
          <cell r="BW53">
            <v>-0.45699999999999996</v>
          </cell>
          <cell r="BX53">
            <v>0.05</v>
          </cell>
          <cell r="BY53">
            <v>7.0000000000000007E-2</v>
          </cell>
          <cell r="BZ53">
            <v>0.52100000000000002</v>
          </cell>
          <cell r="CA53">
            <v>-1.38</v>
          </cell>
          <cell r="CB53">
            <v>-11.3060425</v>
          </cell>
          <cell r="CC53">
            <v>-4.7762293206765341</v>
          </cell>
          <cell r="CD53">
            <v>-0.52458040033715858</v>
          </cell>
          <cell r="CE53">
            <v>5.7736021073923389</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row>
        <row r="54">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row>
        <row r="55">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7.1379999999999999</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7.1379999999999999</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7.1379999999999999</v>
          </cell>
          <cell r="DB55">
            <v>0</v>
          </cell>
        </row>
        <row r="56">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-5.0469999999999988</v>
          </cell>
          <cell r="AD56">
            <v>-4.2330000000000023</v>
          </cell>
          <cell r="AE56">
            <v>-11.259</v>
          </cell>
          <cell r="AF56">
            <v>-12.790000000000001</v>
          </cell>
          <cell r="AG56">
            <v>0.30000000000000149</v>
          </cell>
          <cell r="AH56">
            <v>0.40000000000000135</v>
          </cell>
          <cell r="AI56">
            <v>-3.9000000000000004</v>
          </cell>
          <cell r="AJ56">
            <v>-1.9529999999999992</v>
          </cell>
          <cell r="AK56">
            <v>2.33</v>
          </cell>
          <cell r="AL56">
            <v>2.1229999999999993</v>
          </cell>
          <cell r="AM56">
            <v>-2.0469999999999962</v>
          </cell>
          <cell r="AN56">
            <v>0.99600000000000366</v>
          </cell>
          <cell r="AO56">
            <v>3.1779999999999977</v>
          </cell>
          <cell r="AP56">
            <v>3.0930000000000026</v>
          </cell>
          <cell r="AQ56">
            <v>1.0560000000000032</v>
          </cell>
          <cell r="AR56">
            <v>-0.93100000000000183</v>
          </cell>
          <cell r="AS56">
            <v>4.5960000000000116</v>
          </cell>
          <cell r="AT56">
            <v>2.0679999999999885</v>
          </cell>
          <cell r="AU56">
            <v>-2.2700000000000058</v>
          </cell>
          <cell r="AV56">
            <v>2.5870000000000037</v>
          </cell>
          <cell r="AW56">
            <v>3.6860000000000044</v>
          </cell>
          <cell r="AX56">
            <v>2.7209999999999872</v>
          </cell>
          <cell r="AY56">
            <v>-15.896000000000006</v>
          </cell>
          <cell r="AZ56">
            <v>8.8860000000000063</v>
          </cell>
          <cell r="BA56">
            <v>3.7450000000000152</v>
          </cell>
          <cell r="BB56">
            <v>2.0969999999999889</v>
          </cell>
          <cell r="BC56">
            <v>-0.91699999999998116</v>
          </cell>
          <cell r="BD56">
            <v>7.0877483576098506</v>
          </cell>
          <cell r="BE56">
            <v>11.651283976308754</v>
          </cell>
          <cell r="BF56">
            <v>11.088974509058048</v>
          </cell>
          <cell r="BG56">
            <v>9.440230504095398</v>
          </cell>
          <cell r="BH56">
            <v>18.403291009911342</v>
          </cell>
          <cell r="BI56">
            <v>23.07720037631028</v>
          </cell>
          <cell r="BJ56">
            <v>22.107678084766853</v>
          </cell>
          <cell r="BK56">
            <v>19.812117677003123</v>
          </cell>
          <cell r="BL56">
            <v>30.188359466273607</v>
          </cell>
          <cell r="BM56">
            <v>35.15335876673177</v>
          </cell>
          <cell r="BN56">
            <v>33.256162584319341</v>
          </cell>
          <cell r="BO56">
            <v>29.918880052796489</v>
          </cell>
          <cell r="BP56">
            <v>41.397498481817841</v>
          </cell>
          <cell r="BQ56">
            <v>0</v>
          </cell>
          <cell r="BR56">
            <v>0</v>
          </cell>
          <cell r="BS56">
            <v>0</v>
          </cell>
          <cell r="BT56">
            <v>0</v>
          </cell>
          <cell r="BU56">
            <v>0</v>
          </cell>
          <cell r="BV56">
            <v>-32.500999999999998</v>
          </cell>
          <cell r="BW56">
            <v>-5.1529999999999969</v>
          </cell>
          <cell r="BX56">
            <v>3.4020000000000068</v>
          </cell>
          <cell r="BY56">
            <v>6.3960000000000017</v>
          </cell>
          <cell r="BZ56">
            <v>6.9809999999999981</v>
          </cell>
          <cell r="CA56">
            <v>-0.60300000000000864</v>
          </cell>
          <cell r="CB56">
            <v>12.012748357609873</v>
          </cell>
          <cell r="CC56">
            <v>50.58377999937354</v>
          </cell>
          <cell r="CD56">
            <v>95.185355604353859</v>
          </cell>
          <cell r="CE56">
            <v>139.72589988566546</v>
          </cell>
          <cell r="CF56">
            <v>0</v>
          </cell>
          <cell r="CG56">
            <v>0</v>
          </cell>
          <cell r="CH56">
            <v>0</v>
          </cell>
          <cell r="CI56">
            <v>0</v>
          </cell>
          <cell r="CJ56">
            <v>0</v>
          </cell>
          <cell r="CK56">
            <v>0</v>
          </cell>
          <cell r="CL56">
            <v>0</v>
          </cell>
          <cell r="CM56">
            <v>0</v>
          </cell>
          <cell r="CN56">
            <v>0</v>
          </cell>
          <cell r="CO56">
            <v>0</v>
          </cell>
          <cell r="CP56">
            <v>-46.14</v>
          </cell>
          <cell r="CQ56">
            <v>-56.278000000000006</v>
          </cell>
          <cell r="CR56">
            <v>-48</v>
          </cell>
          <cell r="CS56">
            <v>-48.995999999999995</v>
          </cell>
          <cell r="CT56">
            <v>8.0429999999999957</v>
          </cell>
          <cell r="CU56">
            <v>2.8689999999999993</v>
          </cell>
          <cell r="CV56">
            <v>6.0010000000000074</v>
          </cell>
          <cell r="CW56">
            <v>0.32499999999999751</v>
          </cell>
          <cell r="CX56">
            <v>6.1819999999999933</v>
          </cell>
          <cell r="CY56">
            <v>0.2779999999999907</v>
          </cell>
          <cell r="CZ56">
            <v>6.3259999999999916</v>
          </cell>
          <cell r="DA56">
            <v>-5.5490000000000261</v>
          </cell>
          <cell r="DB56">
            <v>11.982999999999976</v>
          </cell>
        </row>
        <row r="57">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2.1215000000000002</v>
          </cell>
          <cell r="AD57">
            <v>2.1215000000000002</v>
          </cell>
          <cell r="AE57">
            <v>2.1215000000000002</v>
          </cell>
          <cell r="AF57">
            <v>2.1215000000000002</v>
          </cell>
          <cell r="AG57">
            <v>0.35275000000000001</v>
          </cell>
          <cell r="AH57">
            <v>0.35275000000000001</v>
          </cell>
          <cell r="AI57">
            <v>0.35275000000000001</v>
          </cell>
          <cell r="AJ57">
            <v>0.35275000000000001</v>
          </cell>
          <cell r="AK57">
            <v>-0.65200000000000002</v>
          </cell>
          <cell r="AL57">
            <v>-0.59399999999999997</v>
          </cell>
          <cell r="AM57">
            <v>0.57299999999999995</v>
          </cell>
          <cell r="AN57">
            <v>-0.39300000000000002</v>
          </cell>
          <cell r="AO57">
            <v>-1.268</v>
          </cell>
          <cell r="AP57">
            <v>-1.1879999999999999</v>
          </cell>
          <cell r="AQ57">
            <v>-0.33800000000000002</v>
          </cell>
          <cell r="AR57">
            <v>-0.10699999999999998</v>
          </cell>
          <cell r="AS57">
            <v>-1.2869999999999999</v>
          </cell>
          <cell r="AT57">
            <v>-0.57899999999999996</v>
          </cell>
          <cell r="AU57">
            <v>0.70399999999999996</v>
          </cell>
          <cell r="AV57">
            <v>-1.786</v>
          </cell>
          <cell r="AW57">
            <v>-1.032</v>
          </cell>
          <cell r="AX57">
            <v>-0.76100000000000001</v>
          </cell>
          <cell r="AY57">
            <v>6.7149999999999999</v>
          </cell>
          <cell r="AZ57">
            <v>-2.7389999999999999</v>
          </cell>
          <cell r="BA57">
            <v>-1.048</v>
          </cell>
          <cell r="BB57">
            <v>-0.58699999999999997</v>
          </cell>
          <cell r="BC57">
            <v>0.25700000000000001</v>
          </cell>
          <cell r="BD57">
            <v>-1.9845695401307584</v>
          </cell>
          <cell r="BE57">
            <v>-3.2623595133664516</v>
          </cell>
          <cell r="BF57">
            <v>-3.1049128625362536</v>
          </cell>
          <cell r="BG57">
            <v>-2.6432645411467117</v>
          </cell>
          <cell r="BH57">
            <v>-5.1529214827751764</v>
          </cell>
          <cell r="BI57">
            <v>-6.461616105366879</v>
          </cell>
          <cell r="BJ57">
            <v>-6.1901498637347192</v>
          </cell>
          <cell r="BK57">
            <v>-5.5473929495608747</v>
          </cell>
          <cell r="BL57">
            <v>-8.4527406505566098</v>
          </cell>
          <cell r="BM57">
            <v>-9.8429404546848964</v>
          </cell>
          <cell r="BN57">
            <v>-9.3117255236094163</v>
          </cell>
          <cell r="BO57">
            <v>-8.3772864147830184</v>
          </cell>
          <cell r="BP57">
            <v>-11.591299574908996</v>
          </cell>
          <cell r="BQ57">
            <v>0</v>
          </cell>
          <cell r="BR57">
            <v>0</v>
          </cell>
          <cell r="BS57">
            <v>0</v>
          </cell>
          <cell r="BT57">
            <v>0</v>
          </cell>
          <cell r="BU57">
            <v>0</v>
          </cell>
          <cell r="BV57">
            <v>8.4860000000000007</v>
          </cell>
          <cell r="BW57">
            <v>1.411</v>
          </cell>
          <cell r="BX57">
            <v>-1.0660000000000001</v>
          </cell>
          <cell r="BY57">
            <v>-2.9009999999999998</v>
          </cell>
          <cell r="BZ57">
            <v>-2.948</v>
          </cell>
          <cell r="CA57">
            <v>2.1829999999999998</v>
          </cell>
          <cell r="CB57">
            <v>-3.3625695401307585</v>
          </cell>
          <cell r="CC57">
            <v>-14.163458399824595</v>
          </cell>
          <cell r="CD57">
            <v>-26.651899569219083</v>
          </cell>
          <cell r="CE57">
            <v>-39.123251967986327</v>
          </cell>
          <cell r="CF57">
            <v>0</v>
          </cell>
          <cell r="CG57">
            <v>0</v>
          </cell>
          <cell r="CH57">
            <v>0</v>
          </cell>
          <cell r="CI57">
            <v>0</v>
          </cell>
          <cell r="CJ57">
            <v>0</v>
          </cell>
          <cell r="CK57">
            <v>0</v>
          </cell>
          <cell r="CL57">
            <v>0</v>
          </cell>
          <cell r="CM57">
            <v>0</v>
          </cell>
          <cell r="CN57">
            <v>0</v>
          </cell>
          <cell r="CO57">
            <v>0</v>
          </cell>
          <cell r="CP57">
            <v>4.2430000000000003</v>
          </cell>
          <cell r="CQ57">
            <v>4.2430000000000003</v>
          </cell>
          <cell r="CR57">
            <v>0.70550000000000002</v>
          </cell>
          <cell r="CS57">
            <v>0.70550000000000002</v>
          </cell>
          <cell r="CT57">
            <v>-1.246</v>
          </cell>
          <cell r="CU57">
            <v>0.17999999999999994</v>
          </cell>
          <cell r="CV57">
            <v>-2.456</v>
          </cell>
          <cell r="CW57">
            <v>-0.44500000000000001</v>
          </cell>
          <cell r="CX57">
            <v>-1.8659999999999999</v>
          </cell>
          <cell r="CY57">
            <v>-1.0820000000000001</v>
          </cell>
          <cell r="CZ57">
            <v>-1.7930000000000001</v>
          </cell>
          <cell r="DA57">
            <v>3.976</v>
          </cell>
          <cell r="DB57">
            <v>-1.6349999999999998</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row>
        <row r="59">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-2.9254999999999987</v>
          </cell>
          <cell r="AD59">
            <v>-2.1115000000000022</v>
          </cell>
          <cell r="AE59">
            <v>-9.1374999999999993</v>
          </cell>
          <cell r="AF59">
            <v>-10.668500000000002</v>
          </cell>
          <cell r="AG59">
            <v>0.6527500000000015</v>
          </cell>
          <cell r="AH59">
            <v>0.75275000000000136</v>
          </cell>
          <cell r="AI59">
            <v>-3.5472500000000005</v>
          </cell>
          <cell r="AJ59">
            <v>-1.6002499999999991</v>
          </cell>
          <cell r="AK59">
            <v>1.6779999999999999</v>
          </cell>
          <cell r="AL59">
            <v>1.5289999999999995</v>
          </cell>
          <cell r="AM59">
            <v>-1.4739999999999962</v>
          </cell>
          <cell r="AN59">
            <v>0.60300000000000364</v>
          </cell>
          <cell r="AO59">
            <v>1.9099999999999977</v>
          </cell>
          <cell r="AP59">
            <v>1.9050000000000027</v>
          </cell>
          <cell r="AQ59">
            <v>0.71800000000000308</v>
          </cell>
          <cell r="AR59">
            <v>-1.0380000000000018</v>
          </cell>
          <cell r="AS59">
            <v>3.3090000000000117</v>
          </cell>
          <cell r="AT59">
            <v>1.4889999999999886</v>
          </cell>
          <cell r="AU59">
            <v>-1.5660000000000058</v>
          </cell>
          <cell r="AV59">
            <v>0.80100000000000371</v>
          </cell>
          <cell r="AW59">
            <v>2.6540000000000044</v>
          </cell>
          <cell r="AX59">
            <v>1.9599999999999871</v>
          </cell>
          <cell r="AY59">
            <v>-9.1810000000000063</v>
          </cell>
          <cell r="AZ59">
            <v>6.1470000000000065</v>
          </cell>
          <cell r="BA59">
            <v>2.6970000000000152</v>
          </cell>
          <cell r="BB59">
            <v>1.5099999999999889</v>
          </cell>
          <cell r="BC59">
            <v>-0.65999999999998116</v>
          </cell>
          <cell r="BD59">
            <v>5.1031788174790922</v>
          </cell>
          <cell r="BE59">
            <v>8.3889244629423025</v>
          </cell>
          <cell r="BF59">
            <v>7.984061646521794</v>
          </cell>
          <cell r="BG59">
            <v>6.7969659629486863</v>
          </cell>
          <cell r="BH59">
            <v>13.250369527136165</v>
          </cell>
          <cell r="BI59">
            <v>16.615584270943401</v>
          </cell>
          <cell r="BJ59">
            <v>15.917528221032134</v>
          </cell>
          <cell r="BK59">
            <v>14.264724727442248</v>
          </cell>
          <cell r="BL59">
            <v>21.735618815716997</v>
          </cell>
          <cell r="BM59">
            <v>25.310418312046874</v>
          </cell>
          <cell r="BN59">
            <v>23.944437060709923</v>
          </cell>
          <cell r="BO59">
            <v>21.54159363801347</v>
          </cell>
          <cell r="BP59">
            <v>29.806198906908847</v>
          </cell>
          <cell r="BQ59">
            <v>0</v>
          </cell>
          <cell r="BR59">
            <v>0</v>
          </cell>
          <cell r="BS59">
            <v>0</v>
          </cell>
          <cell r="BT59">
            <v>0</v>
          </cell>
          <cell r="BU59">
            <v>0</v>
          </cell>
          <cell r="BV59">
            <v>-24.014999999999997</v>
          </cell>
          <cell r="BW59">
            <v>-3.7419999999999964</v>
          </cell>
          <cell r="BX59">
            <v>2.336000000000007</v>
          </cell>
          <cell r="BY59">
            <v>3.495000000000001</v>
          </cell>
          <cell r="BZ59">
            <v>4.0329999999999977</v>
          </cell>
          <cell r="CA59">
            <v>1.5799999999999921</v>
          </cell>
          <cell r="CB59">
            <v>8.6501788174791159</v>
          </cell>
          <cell r="CC59">
            <v>36.420321599548949</v>
          </cell>
          <cell r="CD59">
            <v>68.533456035134776</v>
          </cell>
          <cell r="CE59">
            <v>100.60264791767911</v>
          </cell>
          <cell r="CF59">
            <v>0</v>
          </cell>
          <cell r="CG59">
            <v>0</v>
          </cell>
          <cell r="CH59">
            <v>0</v>
          </cell>
          <cell r="CI59">
            <v>0</v>
          </cell>
          <cell r="CJ59">
            <v>0</v>
          </cell>
          <cell r="CK59">
            <v>0</v>
          </cell>
          <cell r="CL59">
            <v>0</v>
          </cell>
          <cell r="CM59">
            <v>0</v>
          </cell>
          <cell r="CN59">
            <v>0</v>
          </cell>
          <cell r="CO59">
            <v>0</v>
          </cell>
          <cell r="CP59">
            <v>-41.896999999999998</v>
          </cell>
          <cell r="CQ59">
            <v>-52.035000000000004</v>
          </cell>
          <cell r="CR59">
            <v>-47.294499999999999</v>
          </cell>
          <cell r="CS59">
            <v>-48.290499999999994</v>
          </cell>
          <cell r="CT59">
            <v>6.7969999999999953</v>
          </cell>
          <cell r="CU59">
            <v>3.0489999999999995</v>
          </cell>
          <cell r="CV59">
            <v>3.5450000000000075</v>
          </cell>
          <cell r="CW59">
            <v>-0.12000000000000249</v>
          </cell>
          <cell r="CX59">
            <v>4.3159999999999936</v>
          </cell>
          <cell r="CY59">
            <v>-0.80400000000000937</v>
          </cell>
          <cell r="CZ59">
            <v>4.5329999999999915</v>
          </cell>
          <cell r="DA59">
            <v>-1.5730000000000262</v>
          </cell>
          <cell r="DB59">
            <v>10.347999999999976</v>
          </cell>
        </row>
        <row r="61">
          <cell r="I61" t="e">
            <v>#REF!</v>
          </cell>
          <cell r="J61" t="e">
            <v>#REF!</v>
          </cell>
          <cell r="K61" t="e">
            <v>#REF!</v>
          </cell>
          <cell r="L61" t="e">
            <v>#REF!</v>
          </cell>
          <cell r="M61" t="e">
            <v>#REF!</v>
          </cell>
          <cell r="N61" t="e">
            <v>#REF!</v>
          </cell>
          <cell r="O61" t="e">
            <v>#REF!</v>
          </cell>
          <cell r="P61" t="e">
            <v>#REF!</v>
          </cell>
          <cell r="Q61" t="e">
            <v>#REF!</v>
          </cell>
          <cell r="R61" t="e">
            <v>#REF!</v>
          </cell>
          <cell r="S61" t="e">
            <v>#REF!</v>
          </cell>
          <cell r="T61" t="e">
            <v>#REF!</v>
          </cell>
          <cell r="U61" t="e">
            <v>#REF!</v>
          </cell>
          <cell r="V61" t="e">
            <v>#REF!</v>
          </cell>
          <cell r="W61" t="e">
            <v>#REF!</v>
          </cell>
          <cell r="X61" t="e">
            <v>#REF!</v>
          </cell>
          <cell r="Y61" t="e">
            <v>#REF!</v>
          </cell>
          <cell r="Z61" t="e">
            <v>#REF!</v>
          </cell>
          <cell r="AA61" t="e">
            <v>#REF!</v>
          </cell>
          <cell r="AB61" t="e">
            <v>#REF!</v>
          </cell>
          <cell r="AC61" t="e">
            <v>#REF!</v>
          </cell>
          <cell r="AD61" t="e">
            <v>#REF!</v>
          </cell>
          <cell r="AE61" t="e">
            <v>#REF!</v>
          </cell>
          <cell r="AF61" t="e">
            <v>#REF!</v>
          </cell>
          <cell r="AG61" t="str">
            <v>2002q1</v>
          </cell>
          <cell r="AH61" t="str">
            <v>2002q2</v>
          </cell>
          <cell r="AI61" t="str">
            <v>2002q3</v>
          </cell>
          <cell r="AJ61" t="str">
            <v>2002q4</v>
          </cell>
          <cell r="AK61" t="str">
            <v>2003q1</v>
          </cell>
          <cell r="AL61" t="str">
            <v>2003q2</v>
          </cell>
          <cell r="AM61" t="str">
            <v>2003q3</v>
          </cell>
          <cell r="AN61" t="str">
            <v>2003q4</v>
          </cell>
          <cell r="AO61" t="str">
            <v>2004q1</v>
          </cell>
          <cell r="AP61" t="str">
            <v>2004q2</v>
          </cell>
          <cell r="AQ61" t="str">
            <v>2004q3</v>
          </cell>
          <cell r="AR61" t="str">
            <v>2004q4</v>
          </cell>
          <cell r="AS61" t="str">
            <v>2005q1</v>
          </cell>
          <cell r="AT61" t="str">
            <v>2005q2</v>
          </cell>
          <cell r="AU61" t="str">
            <v>2005q3</v>
          </cell>
          <cell r="AV61" t="str">
            <v>2005q4</v>
          </cell>
          <cell r="AW61" t="str">
            <v>2006q1</v>
          </cell>
          <cell r="AX61" t="str">
            <v>2006q2</v>
          </cell>
          <cell r="AY61" t="str">
            <v>2006q3</v>
          </cell>
          <cell r="AZ61" t="str">
            <v>2006q4</v>
          </cell>
          <cell r="BA61" t="str">
            <v>2007q1</v>
          </cell>
          <cell r="BB61" t="str">
            <v>2007q2</v>
          </cell>
          <cell r="BC61" t="str">
            <v>2007q3</v>
          </cell>
          <cell r="BD61" t="str">
            <v>2007q4e</v>
          </cell>
          <cell r="BE61" t="str">
            <v>2008q1e</v>
          </cell>
          <cell r="BF61" t="str">
            <v>2008q2e</v>
          </cell>
          <cell r="BG61" t="str">
            <v>2008q3e</v>
          </cell>
          <cell r="BH61" t="str">
            <v>2008q4e</v>
          </cell>
          <cell r="BI61" t="str">
            <v>2009q1e</v>
          </cell>
          <cell r="BJ61" t="str">
            <v>2009q2e</v>
          </cell>
          <cell r="BK61" t="str">
            <v>2009q3e</v>
          </cell>
          <cell r="BL61" t="str">
            <v>2009q4e</v>
          </cell>
          <cell r="BM61" t="str">
            <v>2010q1e</v>
          </cell>
          <cell r="BN61" t="str">
            <v>2010q2e</v>
          </cell>
          <cell r="BO61" t="str">
            <v>2010q3e</v>
          </cell>
          <cell r="BP61" t="str">
            <v>2010q4e</v>
          </cell>
          <cell r="BQ61">
            <v>1996</v>
          </cell>
          <cell r="BR61">
            <v>1997</v>
          </cell>
          <cell r="BS61">
            <v>1998</v>
          </cell>
          <cell r="BT61">
            <v>1999</v>
          </cell>
          <cell r="BU61">
            <v>2000</v>
          </cell>
          <cell r="BV61">
            <v>2001</v>
          </cell>
          <cell r="BW61">
            <v>2002</v>
          </cell>
          <cell r="BX61">
            <v>2003</v>
          </cell>
          <cell r="BY61">
            <v>2004</v>
          </cell>
          <cell r="BZ61">
            <v>2005</v>
          </cell>
          <cell r="CA61">
            <v>2006</v>
          </cell>
          <cell r="CB61" t="str">
            <v>2007e</v>
          </cell>
          <cell r="CC61" t="str">
            <v>2008e</v>
          </cell>
          <cell r="CD61" t="str">
            <v>2009e</v>
          </cell>
          <cell r="CE61" t="str">
            <v>2010e</v>
          </cell>
          <cell r="CF61" t="str">
            <v>1996h1</v>
          </cell>
          <cell r="CG61" t="str">
            <v>1996h2</v>
          </cell>
          <cell r="CH61" t="str">
            <v>1997h1</v>
          </cell>
          <cell r="CI61" t="str">
            <v>1997h2</v>
          </cell>
          <cell r="CJ61" t="str">
            <v>1998h1</v>
          </cell>
          <cell r="CK61" t="str">
            <v>1998h2</v>
          </cell>
          <cell r="CL61" t="str">
            <v>1999h1</v>
          </cell>
          <cell r="CM61" t="str">
            <v>1999h2</v>
          </cell>
          <cell r="CN61" t="str">
            <v>2000h1</v>
          </cell>
          <cell r="CO61" t="str">
            <v>2000h2</v>
          </cell>
          <cell r="CP61" t="str">
            <v>2001h1</v>
          </cell>
          <cell r="CQ61" t="str">
            <v>2001h2</v>
          </cell>
          <cell r="CR61" t="str">
            <v>2002h1</v>
          </cell>
          <cell r="CS61" t="str">
            <v>2002h2</v>
          </cell>
          <cell r="CT61" t="str">
            <v>2003h1</v>
          </cell>
          <cell r="CU61" t="str">
            <v>2003h2</v>
          </cell>
          <cell r="CV61" t="str">
            <v>2004h1</v>
          </cell>
          <cell r="CW61" t="str">
            <v>2004h2</v>
          </cell>
          <cell r="CX61" t="str">
            <v>2005h1</v>
          </cell>
          <cell r="CY61" t="str">
            <v>2005h2</v>
          </cell>
          <cell r="CZ61" t="str">
            <v>2006h1</v>
          </cell>
          <cell r="DA61" t="str">
            <v>2006h2</v>
          </cell>
          <cell r="DB61" t="str">
            <v>2007h1</v>
          </cell>
        </row>
        <row r="62">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-0.23405364420434077</v>
          </cell>
          <cell r="AD62">
            <v>-0.19864683349087123</v>
          </cell>
          <cell r="AE62">
            <v>-0.72236790350072111</v>
          </cell>
          <cell r="AF62">
            <v>-0.62602883224422612</v>
          </cell>
          <cell r="AG62">
            <v>7.4626865671642353E-3</v>
          </cell>
          <cell r="AH62">
            <v>1.1952191235059815E-2</v>
          </cell>
          <cell r="AI62">
            <v>-0.21354166666666671</v>
          </cell>
          <cell r="AJ62">
            <v>-3.900355871886118E-2</v>
          </cell>
          <cell r="AK62">
            <v>7.167025530605968E-2</v>
          </cell>
          <cell r="AL62">
            <v>7.3171572344385441E-2</v>
          </cell>
          <cell r="AM62">
            <v>-9.3741618238712382E-2</v>
          </cell>
          <cell r="AN62">
            <v>3.1205940407933189E-2</v>
          </cell>
          <cell r="AO62">
            <v>8.1693016438069255E-2</v>
          </cell>
          <cell r="AP62">
            <v>8.3533950169678406E-2</v>
          </cell>
          <cell r="AQ62">
            <v>3.2112865300638331E-2</v>
          </cell>
          <cell r="AR62">
            <v>-1.5105089289989031E-2</v>
          </cell>
          <cell r="AS62">
            <v>9.0364175661201515E-2</v>
          </cell>
          <cell r="AT62">
            <v>4.1470289252379375E-2</v>
          </cell>
          <cell r="AU62">
            <v>-6.5306681270536862E-2</v>
          </cell>
          <cell r="AV62">
            <v>5.1418200073371896E-2</v>
          </cell>
          <cell r="AW62">
            <v>5.7343407099659995E-2</v>
          </cell>
          <cell r="AX62">
            <v>5.5043610163063847E-2</v>
          </cell>
          <cell r="AY62">
            <v>-0.23813574107999658</v>
          </cell>
          <cell r="AZ62">
            <v>8.4552199502905934E-2</v>
          </cell>
          <cell r="BA62">
            <v>6.0638692252017012E-2</v>
          </cell>
          <cell r="BB62">
            <v>4.7078430289302517E-2</v>
          </cell>
          <cell r="BC62">
            <v>2.0111687434170179E-2</v>
          </cell>
          <cell r="BD62">
            <v>7.967729976233974E-2</v>
          </cell>
          <cell r="BE62">
            <v>0.10367905254256972</v>
          </cell>
          <cell r="BF62">
            <v>0.1004781130988963</v>
          </cell>
          <cell r="BG62">
            <v>9.0686237041319534E-2</v>
          </cell>
          <cell r="BH62">
            <v>0.1388005511526347</v>
          </cell>
          <cell r="BI62">
            <v>0.15665654178058772</v>
          </cell>
          <cell r="BJ62">
            <v>0.15229975786892161</v>
          </cell>
          <cell r="BK62">
            <v>0.14238779419422062</v>
          </cell>
          <cell r="BL62">
            <v>0.17949419887323359</v>
          </cell>
          <cell r="BM62">
            <v>0.19070148201410511</v>
          </cell>
          <cell r="BN62">
            <v>0.18343791736621171</v>
          </cell>
          <cell r="BO62">
            <v>0.17163405208348698</v>
          </cell>
          <cell r="BP62">
            <v>0.19926266531002246</v>
          </cell>
          <cell r="BQ62">
            <v>0</v>
          </cell>
          <cell r="BR62">
            <v>0</v>
          </cell>
          <cell r="BS62">
            <v>0</v>
          </cell>
          <cell r="BT62">
            <v>0</v>
          </cell>
          <cell r="BU62">
            <v>0</v>
          </cell>
          <cell r="BV62">
            <v>-0.42482746000209132</v>
          </cell>
          <cell r="BW62">
            <v>-4.7338709677419315E-2</v>
          </cell>
          <cell r="BX62">
            <v>2.894371001027542E-2</v>
          </cell>
          <cell r="BY62">
            <v>4.3862021147512573E-2</v>
          </cell>
          <cell r="BZ62">
            <v>3.5860399793497387E-2</v>
          </cell>
          <cell r="CA62">
            <v>-2.0363932054064803E-2</v>
          </cell>
          <cell r="CB62">
            <v>5.3068797660369621E-2</v>
          </cell>
          <cell r="CC62">
            <v>0.109588803032287</v>
          </cell>
          <cell r="CD62">
            <v>0.15860785863434718</v>
          </cell>
          <cell r="CE62">
            <v>0.18691257844249229</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0.130729471425785</v>
          </cell>
          <cell r="CU62">
            <v>5.2848748319118746E-2</v>
          </cell>
          <cell r="CV62">
            <v>8.256628279742996E-2</v>
          </cell>
          <cell r="CW62">
            <v>4.5426590629542313E-3</v>
          </cell>
          <cell r="CX62">
            <v>6.7318581757992782E-2</v>
          </cell>
          <cell r="CY62">
            <v>3.1479657120855923E-3</v>
          </cell>
          <cell r="CZ62">
            <v>5.6264619818024886E-2</v>
          </cell>
          <cell r="DA62">
            <v>-6.3456257846378664E-2</v>
          </cell>
          <cell r="DB62">
            <v>5.4001802613789888E-2</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-0.23917164249834133</v>
          </cell>
          <cell r="AD63">
            <v>-0.21058653798318505</v>
          </cell>
          <cell r="AE63">
            <v>-0.73810148157860234</v>
          </cell>
          <cell r="AF63">
            <v>-0.63800069835885675</v>
          </cell>
          <cell r="AG63">
            <v>1.1194029850746324E-2</v>
          </cell>
          <cell r="AH63">
            <v>1.5936254980079733E-2</v>
          </cell>
          <cell r="AI63">
            <v>-0.20312500000000003</v>
          </cell>
          <cell r="AJ63">
            <v>-6.9501779359430568E-2</v>
          </cell>
          <cell r="AK63">
            <v>7.167025530605968E-2</v>
          </cell>
          <cell r="AL63">
            <v>7.3171572344385441E-2</v>
          </cell>
          <cell r="AM63">
            <v>-9.1506481895395439E-2</v>
          </cell>
          <cell r="AN63">
            <v>3.1205940407933189E-2</v>
          </cell>
          <cell r="AO63">
            <v>8.3185006805570033E-2</v>
          </cell>
          <cell r="AP63">
            <v>8.9711981900977525E-2</v>
          </cell>
          <cell r="AQ63">
            <v>3.5471951629156978E-2</v>
          </cell>
          <cell r="AR63">
            <v>-2.2286589744817394E-2</v>
          </cell>
          <cell r="AS63">
            <v>9.4669193375628471E-2</v>
          </cell>
          <cell r="AT63">
            <v>4.7777469734774716E-2</v>
          </cell>
          <cell r="AU63">
            <v>-6.2157721796276176E-2</v>
          </cell>
          <cell r="AV63">
            <v>4.9950763646193427E-2</v>
          </cell>
          <cell r="AW63">
            <v>6.1749283835625689E-2</v>
          </cell>
          <cell r="AX63">
            <v>5.1592718998862107E-2</v>
          </cell>
          <cell r="AY63">
            <v>-0.17334031230916871</v>
          </cell>
          <cell r="AZ63">
            <v>8.2103687551395715E-2</v>
          </cell>
          <cell r="BA63">
            <v>3.3055589881194197E-2</v>
          </cell>
          <cell r="BB63">
            <v>1.9308325506877971E-2</v>
          </cell>
          <cell r="BC63">
            <v>-9.1118662930501516E-3</v>
          </cell>
          <cell r="BD63">
            <v>6.064705051529333E-2</v>
          </cell>
          <cell r="BE63">
            <v>9.1860035603518561E-2</v>
          </cell>
          <cell r="BF63">
            <v>9.0229788194486391E-2</v>
          </cell>
          <cell r="BG63">
            <v>8.122197069843122E-2</v>
          </cell>
          <cell r="BH63">
            <v>0.13220827964444801</v>
          </cell>
          <cell r="BI63">
            <v>0.1525287000925597</v>
          </cell>
          <cell r="BJ63">
            <v>0.15057610206831507</v>
          </cell>
          <cell r="BK63">
            <v>0.14259327542527322</v>
          </cell>
          <cell r="BL63">
            <v>0.18144439520814995</v>
          </cell>
          <cell r="BM63">
            <v>0.1949036603353258</v>
          </cell>
          <cell r="BN63">
            <v>0.19070945949384457</v>
          </cell>
          <cell r="BO63">
            <v>0.18178902454654766</v>
          </cell>
          <cell r="BP63">
            <v>0.20978475139951402</v>
          </cell>
          <cell r="BQ63">
            <v>0</v>
          </cell>
          <cell r="BR63">
            <v>0</v>
          </cell>
          <cell r="BS63">
            <v>0</v>
          </cell>
          <cell r="BT63">
            <v>0</v>
          </cell>
          <cell r="BU63">
            <v>0</v>
          </cell>
          <cell r="BV63">
            <v>-0.42482746000209132</v>
          </cell>
          <cell r="BW63">
            <v>-5.1945564516128993E-2</v>
          </cell>
          <cell r="BX63">
            <v>2.9375447928089788E-2</v>
          </cell>
          <cell r="BY63">
            <v>4.4347373894955806E-2</v>
          </cell>
          <cell r="BZ63">
            <v>3.8752546587988428E-2</v>
          </cell>
          <cell r="CA63">
            <v>-1.9304277674267003E-3</v>
          </cell>
          <cell r="CB63">
            <v>2.7338557810637633E-2</v>
          </cell>
          <cell r="CC63">
            <v>0.10013394092714129</v>
          </cell>
          <cell r="CD63">
            <v>0.15773853850466962</v>
          </cell>
          <cell r="CE63">
            <v>0.19496887068004695</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0.130729471425785</v>
          </cell>
          <cell r="CU63">
            <v>5.2848748319118746E-2</v>
          </cell>
          <cell r="CV63">
            <v>8.256628279742996E-2</v>
          </cell>
          <cell r="CW63">
            <v>4.5426590629542313E-3</v>
          </cell>
          <cell r="CX63">
            <v>6.7318581757992782E-2</v>
          </cell>
          <cell r="CY63">
            <v>3.1479657120855923E-3</v>
          </cell>
          <cell r="CZ63">
            <v>5.6264619818024886E-2</v>
          </cell>
          <cell r="DA63">
            <v>-2.775429768972619E-2</v>
          </cell>
          <cell r="DB63">
            <v>5.4001802613789888E-2</v>
          </cell>
        </row>
        <row r="64">
          <cell r="I64" t="str">
            <v>nm</v>
          </cell>
          <cell r="J64" t="str">
            <v>nm</v>
          </cell>
          <cell r="K64" t="str">
            <v>nm</v>
          </cell>
          <cell r="L64" t="str">
            <v>nm</v>
          </cell>
          <cell r="M64" t="str">
            <v>nm</v>
          </cell>
          <cell r="N64" t="str">
            <v>nm</v>
          </cell>
          <cell r="O64" t="str">
            <v>nm</v>
          </cell>
          <cell r="P64" t="str">
            <v>nm</v>
          </cell>
          <cell r="Q64" t="str">
            <v>nm</v>
          </cell>
          <cell r="R64" t="str">
            <v>nm</v>
          </cell>
          <cell r="S64" t="str">
            <v>nm</v>
          </cell>
          <cell r="T64" t="str">
            <v>nm</v>
          </cell>
          <cell r="U64" t="str">
            <v>nm</v>
          </cell>
          <cell r="V64" t="str">
            <v>nm</v>
          </cell>
          <cell r="W64" t="str">
            <v>nm</v>
          </cell>
          <cell r="X64" t="str">
            <v>nm</v>
          </cell>
          <cell r="Y64" t="str">
            <v>nm</v>
          </cell>
          <cell r="Z64" t="str">
            <v>nm</v>
          </cell>
          <cell r="AA64" t="str">
            <v>nm</v>
          </cell>
          <cell r="AB64" t="str">
            <v>nm</v>
          </cell>
          <cell r="AC64" t="str">
            <v>nm</v>
          </cell>
          <cell r="AD64" t="str">
            <v>nm</v>
          </cell>
          <cell r="AE64" t="str">
            <v>nm</v>
          </cell>
          <cell r="AF64" t="str">
            <v>nm</v>
          </cell>
          <cell r="AG64" t="str">
            <v>nm</v>
          </cell>
          <cell r="AH64" t="str">
            <v>nm</v>
          </cell>
          <cell r="AI64" t="str">
            <v>nm</v>
          </cell>
          <cell r="AJ64" t="str">
            <v>nm</v>
          </cell>
          <cell r="AK64" t="str">
            <v>nm</v>
          </cell>
          <cell r="AL64" t="str">
            <v>nm</v>
          </cell>
          <cell r="AM64" t="str">
            <v>nm</v>
          </cell>
          <cell r="AN64" t="str">
            <v>nm</v>
          </cell>
          <cell r="AO64" t="str">
            <v>nm</v>
          </cell>
          <cell r="AP64" t="str">
            <v>nm</v>
          </cell>
          <cell r="AQ64" t="str">
            <v>nm</v>
          </cell>
          <cell r="AR64" t="str">
            <v>nm</v>
          </cell>
          <cell r="AS64" t="str">
            <v>nm</v>
          </cell>
          <cell r="AT64" t="str">
            <v>nm</v>
          </cell>
          <cell r="AU64" t="str">
            <v>nm</v>
          </cell>
          <cell r="AV64" t="str">
            <v>nm</v>
          </cell>
          <cell r="AW64" t="str">
            <v>nm</v>
          </cell>
          <cell r="AX64" t="str">
            <v>nm</v>
          </cell>
          <cell r="AY64" t="str">
            <v>nm</v>
          </cell>
          <cell r="AZ64" t="str">
            <v>nm</v>
          </cell>
          <cell r="BA64" t="str">
            <v>nm</v>
          </cell>
          <cell r="BB64" t="str">
            <v>nm</v>
          </cell>
          <cell r="BC64" t="str">
            <v>nm</v>
          </cell>
          <cell r="BD64" t="str">
            <v>nm</v>
          </cell>
          <cell r="BE64" t="str">
            <v>nm</v>
          </cell>
          <cell r="BF64" t="str">
            <v>nm</v>
          </cell>
          <cell r="BG64" t="str">
            <v>nm</v>
          </cell>
          <cell r="BH64" t="str">
            <v>nm</v>
          </cell>
          <cell r="BI64" t="str">
            <v>nm</v>
          </cell>
          <cell r="BJ64" t="str">
            <v>nm</v>
          </cell>
          <cell r="BK64" t="str">
            <v>nm</v>
          </cell>
          <cell r="BL64" t="str">
            <v>nm</v>
          </cell>
          <cell r="BM64" t="str">
            <v>nm</v>
          </cell>
          <cell r="BN64" t="str">
            <v>nm</v>
          </cell>
          <cell r="BO64" t="str">
            <v>nm</v>
          </cell>
          <cell r="BP64" t="str">
            <v>nm</v>
          </cell>
          <cell r="BQ64" t="str">
            <v>nm</v>
          </cell>
          <cell r="BR64" t="str">
            <v>nm</v>
          </cell>
          <cell r="BS64" t="str">
            <v>nm</v>
          </cell>
          <cell r="BT64" t="str">
            <v>nm</v>
          </cell>
          <cell r="BU64" t="str">
            <v>nm</v>
          </cell>
          <cell r="BV64" t="str">
            <v>nm</v>
          </cell>
          <cell r="BW64" t="str">
            <v>nm</v>
          </cell>
          <cell r="BX64" t="str">
            <v>nm</v>
          </cell>
          <cell r="BY64" t="str">
            <v>nm</v>
          </cell>
          <cell r="BZ64" t="str">
            <v>nm</v>
          </cell>
          <cell r="CA64" t="str">
            <v>nm</v>
          </cell>
          <cell r="CB64" t="str">
            <v>nm</v>
          </cell>
          <cell r="CC64" t="str">
            <v>nm</v>
          </cell>
          <cell r="CD64" t="str">
            <v>nm</v>
          </cell>
          <cell r="CE64" t="str">
            <v>nm</v>
          </cell>
          <cell r="CF64" t="str">
            <v>nm</v>
          </cell>
          <cell r="CG64" t="str">
            <v>nm</v>
          </cell>
          <cell r="CH64" t="str">
            <v>nm</v>
          </cell>
          <cell r="CI64" t="str">
            <v>nm</v>
          </cell>
          <cell r="CJ64" t="str">
            <v>nm</v>
          </cell>
          <cell r="CK64" t="str">
            <v>nm</v>
          </cell>
          <cell r="CL64" t="str">
            <v>nm</v>
          </cell>
          <cell r="CM64" t="str">
            <v>nm</v>
          </cell>
          <cell r="CN64" t="str">
            <v>nm</v>
          </cell>
          <cell r="CO64" t="str">
            <v>nm</v>
          </cell>
          <cell r="CP64" t="str">
            <v>nm</v>
          </cell>
          <cell r="CQ64" t="str">
            <v>nm</v>
          </cell>
          <cell r="CR64" t="str">
            <v>nm</v>
          </cell>
          <cell r="CS64" t="str">
            <v>nm</v>
          </cell>
          <cell r="CT64" t="str">
            <v>nm</v>
          </cell>
          <cell r="CU64" t="str">
            <v>nm</v>
          </cell>
          <cell r="CV64" t="str">
            <v>nm</v>
          </cell>
          <cell r="CW64" t="str">
            <v>nm</v>
          </cell>
          <cell r="CX64" t="str">
            <v>nm</v>
          </cell>
          <cell r="CY64" t="str">
            <v>nm</v>
          </cell>
          <cell r="CZ64" t="str">
            <v>nm</v>
          </cell>
          <cell r="DA64" t="str">
            <v>nm</v>
          </cell>
          <cell r="DB64" t="str">
            <v>nm</v>
          </cell>
        </row>
        <row r="65">
          <cell r="I65" t="str">
            <v>nm</v>
          </cell>
          <cell r="J65" t="str">
            <v>nm</v>
          </cell>
          <cell r="K65" t="str">
            <v>nm</v>
          </cell>
          <cell r="L65" t="str">
            <v>nm</v>
          </cell>
          <cell r="M65" t="str">
            <v>nm</v>
          </cell>
          <cell r="N65" t="str">
            <v>nm</v>
          </cell>
          <cell r="O65" t="str">
            <v>nm</v>
          </cell>
          <cell r="P65" t="str">
            <v>nm</v>
          </cell>
          <cell r="Q65" t="str">
            <v>nm</v>
          </cell>
          <cell r="R65" t="str">
            <v>nm</v>
          </cell>
          <cell r="S65" t="str">
            <v>nm</v>
          </cell>
          <cell r="T65" t="str">
            <v>nm</v>
          </cell>
          <cell r="U65" t="str">
            <v>nm</v>
          </cell>
          <cell r="V65" t="str">
            <v>nm</v>
          </cell>
          <cell r="W65" t="str">
            <v>nm</v>
          </cell>
          <cell r="X65" t="str">
            <v>nm</v>
          </cell>
          <cell r="Y65" t="str">
            <v>nm</v>
          </cell>
          <cell r="Z65" t="str">
            <v>nm</v>
          </cell>
          <cell r="AA65" t="str">
            <v>nm</v>
          </cell>
          <cell r="AB65" t="str">
            <v>nm</v>
          </cell>
          <cell r="AC65" t="str">
            <v>nm</v>
          </cell>
          <cell r="AD65" t="str">
            <v>nm</v>
          </cell>
          <cell r="AE65" t="str">
            <v>nm</v>
          </cell>
          <cell r="AF65" t="str">
            <v>nm</v>
          </cell>
          <cell r="AG65" t="str">
            <v>nm</v>
          </cell>
          <cell r="AH65" t="str">
            <v>nm</v>
          </cell>
          <cell r="AI65" t="str">
            <v>nm</v>
          </cell>
          <cell r="AJ65" t="str">
            <v>nm</v>
          </cell>
          <cell r="AK65" t="str">
            <v>nm</v>
          </cell>
          <cell r="AL65" t="str">
            <v>nm</v>
          </cell>
          <cell r="AM65" t="str">
            <v>nm</v>
          </cell>
          <cell r="AN65" t="str">
            <v>nm</v>
          </cell>
          <cell r="AO65" t="str">
            <v>nm</v>
          </cell>
          <cell r="AP65" t="str">
            <v>nm</v>
          </cell>
          <cell r="AQ65" t="str">
            <v>nm</v>
          </cell>
          <cell r="AR65" t="str">
            <v>nm</v>
          </cell>
          <cell r="AS65" t="str">
            <v>nm</v>
          </cell>
          <cell r="AT65" t="str">
            <v>nm</v>
          </cell>
          <cell r="AU65" t="str">
            <v>nm</v>
          </cell>
          <cell r="AV65" t="str">
            <v>nm</v>
          </cell>
          <cell r="AW65" t="str">
            <v>nm</v>
          </cell>
          <cell r="AX65" t="str">
            <v>nm</v>
          </cell>
          <cell r="AY65" t="str">
            <v>nm</v>
          </cell>
          <cell r="AZ65" t="str">
            <v>nm</v>
          </cell>
          <cell r="BA65" t="str">
            <v>nm</v>
          </cell>
          <cell r="BB65" t="str">
            <v>nm</v>
          </cell>
          <cell r="BC65" t="str">
            <v>nm</v>
          </cell>
          <cell r="BD65" t="str">
            <v>nm</v>
          </cell>
          <cell r="BE65" t="str">
            <v>nm</v>
          </cell>
          <cell r="BF65" t="str">
            <v>nm</v>
          </cell>
          <cell r="BG65" t="str">
            <v>nm</v>
          </cell>
          <cell r="BH65" t="str">
            <v>nm</v>
          </cell>
          <cell r="BI65" t="str">
            <v>nm</v>
          </cell>
          <cell r="BJ65" t="str">
            <v>nm</v>
          </cell>
          <cell r="BK65" t="str">
            <v>nm</v>
          </cell>
          <cell r="BL65" t="str">
            <v>nm</v>
          </cell>
          <cell r="BM65" t="str">
            <v>nm</v>
          </cell>
          <cell r="BN65" t="str">
            <v>nm</v>
          </cell>
          <cell r="BO65" t="str">
            <v>nm</v>
          </cell>
          <cell r="BP65" t="str">
            <v>nm</v>
          </cell>
          <cell r="BQ65" t="str">
            <v>nm</v>
          </cell>
          <cell r="BR65" t="str">
            <v>nm</v>
          </cell>
          <cell r="BS65" t="str">
            <v>nm</v>
          </cell>
          <cell r="BT65" t="str">
            <v>nm</v>
          </cell>
          <cell r="BU65" t="str">
            <v>nm</v>
          </cell>
          <cell r="BV65" t="str">
            <v>nm</v>
          </cell>
          <cell r="BW65" t="str">
            <v>nm</v>
          </cell>
          <cell r="BX65" t="str">
            <v>nm</v>
          </cell>
          <cell r="BY65" t="str">
            <v>nm</v>
          </cell>
          <cell r="BZ65" t="str">
            <v>nm</v>
          </cell>
          <cell r="CA65" t="str">
            <v>nm</v>
          </cell>
          <cell r="CB65" t="str">
            <v>nm</v>
          </cell>
          <cell r="CC65" t="str">
            <v>nm</v>
          </cell>
          <cell r="CD65" t="str">
            <v>nm</v>
          </cell>
          <cell r="CE65" t="str">
            <v>nm</v>
          </cell>
          <cell r="CF65" t="str">
            <v>nm</v>
          </cell>
          <cell r="CG65" t="str">
            <v>nm</v>
          </cell>
          <cell r="CH65" t="str">
            <v>nm</v>
          </cell>
          <cell r="CI65" t="str">
            <v>nm</v>
          </cell>
          <cell r="CJ65" t="str">
            <v>nm</v>
          </cell>
          <cell r="CK65" t="str">
            <v>nm</v>
          </cell>
          <cell r="CL65" t="str">
            <v>nm</v>
          </cell>
          <cell r="CM65" t="str">
            <v>nm</v>
          </cell>
          <cell r="CN65" t="str">
            <v>nm</v>
          </cell>
          <cell r="CO65" t="str">
            <v>nm</v>
          </cell>
          <cell r="CP65" t="str">
            <v>nm</v>
          </cell>
          <cell r="CQ65" t="str">
            <v>nm</v>
          </cell>
          <cell r="CR65" t="str">
            <v>nm</v>
          </cell>
          <cell r="CS65" t="str">
            <v>nm</v>
          </cell>
          <cell r="CT65" t="str">
            <v>nm</v>
          </cell>
          <cell r="CU65" t="str">
            <v>nm</v>
          </cell>
          <cell r="CV65" t="str">
            <v>nm</v>
          </cell>
          <cell r="CW65" t="str">
            <v>nm</v>
          </cell>
          <cell r="CX65" t="str">
            <v>nm</v>
          </cell>
          <cell r="CY65" t="str">
            <v>nm</v>
          </cell>
          <cell r="CZ65" t="str">
            <v>nm</v>
          </cell>
          <cell r="DA65" t="str">
            <v>nm</v>
          </cell>
          <cell r="DB65" t="str">
            <v>nm</v>
          </cell>
        </row>
        <row r="66">
          <cell r="I66" t="str">
            <v>nm</v>
          </cell>
          <cell r="J66" t="str">
            <v>nm</v>
          </cell>
          <cell r="K66" t="str">
            <v>nm</v>
          </cell>
          <cell r="L66" t="str">
            <v>nm</v>
          </cell>
          <cell r="M66" t="str">
            <v>nm</v>
          </cell>
          <cell r="N66" t="str">
            <v>nm</v>
          </cell>
          <cell r="O66" t="str">
            <v>nm</v>
          </cell>
          <cell r="P66" t="str">
            <v>nm</v>
          </cell>
          <cell r="Q66" t="str">
            <v>nm</v>
          </cell>
          <cell r="R66" t="str">
            <v>nm</v>
          </cell>
          <cell r="S66" t="str">
            <v>nm</v>
          </cell>
          <cell r="T66" t="str">
            <v>nm</v>
          </cell>
          <cell r="U66" t="str">
            <v>nm</v>
          </cell>
          <cell r="V66" t="str">
            <v>nm</v>
          </cell>
          <cell r="W66" t="str">
            <v>nm</v>
          </cell>
          <cell r="X66" t="str">
            <v>nm</v>
          </cell>
          <cell r="Y66" t="str">
            <v>nm</v>
          </cell>
          <cell r="Z66" t="str">
            <v>nm</v>
          </cell>
          <cell r="AA66" t="str">
            <v>nm</v>
          </cell>
          <cell r="AB66" t="str">
            <v>nm</v>
          </cell>
          <cell r="AC66" t="str">
            <v>nm</v>
          </cell>
          <cell r="AD66" t="str">
            <v>nm</v>
          </cell>
          <cell r="AE66" t="str">
            <v>nm</v>
          </cell>
          <cell r="AF66" t="str">
            <v>nm</v>
          </cell>
          <cell r="AG66" t="str">
            <v>nm</v>
          </cell>
          <cell r="AH66" t="str">
            <v>nm</v>
          </cell>
          <cell r="AI66" t="str">
            <v>nm</v>
          </cell>
          <cell r="AJ66" t="str">
            <v>nm</v>
          </cell>
          <cell r="AK66" t="str">
            <v>nm</v>
          </cell>
          <cell r="AL66" t="str">
            <v>nm</v>
          </cell>
          <cell r="AM66" t="str">
            <v>nm</v>
          </cell>
          <cell r="AN66" t="str">
            <v>nm</v>
          </cell>
          <cell r="AO66" t="str">
            <v>nm</v>
          </cell>
          <cell r="AP66" t="str">
            <v>nm</v>
          </cell>
          <cell r="AQ66" t="str">
            <v>nm</v>
          </cell>
          <cell r="AR66" t="str">
            <v>nm</v>
          </cell>
          <cell r="AS66" t="str">
            <v>nm</v>
          </cell>
          <cell r="AT66" t="str">
            <v>nm</v>
          </cell>
          <cell r="AU66" t="str">
            <v>nm</v>
          </cell>
          <cell r="AV66" t="str">
            <v>nm</v>
          </cell>
          <cell r="AW66" t="str">
            <v>nm</v>
          </cell>
          <cell r="AX66" t="str">
            <v>nm</v>
          </cell>
          <cell r="AY66" t="str">
            <v>nm</v>
          </cell>
          <cell r="AZ66" t="str">
            <v>nm</v>
          </cell>
          <cell r="BA66" t="str">
            <v>nm</v>
          </cell>
          <cell r="BB66" t="str">
            <v>nm</v>
          </cell>
          <cell r="BC66" t="str">
            <v>nm</v>
          </cell>
          <cell r="BD66" t="str">
            <v>nm</v>
          </cell>
          <cell r="BE66" t="str">
            <v>nm</v>
          </cell>
          <cell r="BF66" t="str">
            <v>nm</v>
          </cell>
          <cell r="BG66" t="str">
            <v>nm</v>
          </cell>
          <cell r="BH66" t="str">
            <v>nm</v>
          </cell>
          <cell r="BI66" t="str">
            <v>nm</v>
          </cell>
          <cell r="BJ66" t="str">
            <v>nm</v>
          </cell>
          <cell r="BK66" t="str">
            <v>nm</v>
          </cell>
          <cell r="BL66" t="str">
            <v>nm</v>
          </cell>
          <cell r="BM66" t="str">
            <v>nm</v>
          </cell>
          <cell r="BN66" t="str">
            <v>nm</v>
          </cell>
          <cell r="BO66" t="str">
            <v>nm</v>
          </cell>
          <cell r="BP66" t="str">
            <v>nm</v>
          </cell>
          <cell r="BQ66" t="str">
            <v>nm</v>
          </cell>
          <cell r="BR66" t="str">
            <v>nm</v>
          </cell>
          <cell r="BS66" t="str">
            <v>nm</v>
          </cell>
          <cell r="BT66" t="str">
            <v>nm</v>
          </cell>
          <cell r="BU66" t="str">
            <v>nm</v>
          </cell>
          <cell r="BV66" t="str">
            <v>nm</v>
          </cell>
          <cell r="BW66" t="str">
            <v>nm</v>
          </cell>
          <cell r="BX66" t="str">
            <v>nm</v>
          </cell>
          <cell r="BY66" t="str">
            <v>nm</v>
          </cell>
          <cell r="BZ66" t="str">
            <v>nm</v>
          </cell>
          <cell r="CA66" t="str">
            <v>nm</v>
          </cell>
          <cell r="CB66" t="str">
            <v>nm</v>
          </cell>
          <cell r="CC66" t="str">
            <v>nm</v>
          </cell>
          <cell r="CD66" t="str">
            <v>nm</v>
          </cell>
          <cell r="CE66" t="str">
            <v>nm</v>
          </cell>
          <cell r="CF66" t="str">
            <v>nm</v>
          </cell>
          <cell r="CG66" t="str">
            <v>nm</v>
          </cell>
          <cell r="CH66" t="str">
            <v>nm</v>
          </cell>
          <cell r="CI66" t="str">
            <v>nm</v>
          </cell>
          <cell r="CJ66" t="str">
            <v>nm</v>
          </cell>
          <cell r="CK66" t="str">
            <v>nm</v>
          </cell>
          <cell r="CL66" t="str">
            <v>nm</v>
          </cell>
          <cell r="CM66" t="str">
            <v>nm</v>
          </cell>
          <cell r="CN66" t="str">
            <v>nm</v>
          </cell>
          <cell r="CO66" t="str">
            <v>nm</v>
          </cell>
          <cell r="CP66" t="str">
            <v>nm</v>
          </cell>
          <cell r="CQ66" t="str">
            <v>nm</v>
          </cell>
          <cell r="CR66" t="str">
            <v>nm</v>
          </cell>
          <cell r="CS66" t="str">
            <v>nm</v>
          </cell>
          <cell r="CT66" t="str">
            <v>nm</v>
          </cell>
          <cell r="CU66" t="str">
            <v>nm</v>
          </cell>
          <cell r="CV66" t="str">
            <v>nm</v>
          </cell>
          <cell r="CW66" t="str">
            <v>nm</v>
          </cell>
          <cell r="CX66" t="str">
            <v>nm</v>
          </cell>
          <cell r="CY66" t="str">
            <v>nm</v>
          </cell>
          <cell r="CZ66" t="str">
            <v>nm</v>
          </cell>
          <cell r="DA66" t="str">
            <v>nm</v>
          </cell>
          <cell r="DB66" t="str">
            <v>nm</v>
          </cell>
        </row>
        <row r="67">
          <cell r="I67" t="str">
            <v>nm</v>
          </cell>
          <cell r="J67" t="str">
            <v>nm</v>
          </cell>
          <cell r="K67" t="str">
            <v>nm</v>
          </cell>
          <cell r="L67" t="str">
            <v>nm</v>
          </cell>
          <cell r="M67" t="str">
            <v>nm</v>
          </cell>
          <cell r="N67" t="str">
            <v>nm</v>
          </cell>
          <cell r="O67" t="str">
            <v>nm</v>
          </cell>
          <cell r="P67" t="str">
            <v>nm</v>
          </cell>
          <cell r="Q67" t="str">
            <v>nm</v>
          </cell>
          <cell r="R67" t="str">
            <v>nm</v>
          </cell>
          <cell r="S67" t="str">
            <v>nm</v>
          </cell>
          <cell r="T67" t="str">
            <v>nm</v>
          </cell>
          <cell r="U67" t="str">
            <v>nm</v>
          </cell>
          <cell r="V67" t="str">
            <v>nm</v>
          </cell>
          <cell r="W67" t="str">
            <v>nm</v>
          </cell>
          <cell r="X67" t="str">
            <v>nm</v>
          </cell>
          <cell r="Y67" t="str">
            <v>nm</v>
          </cell>
          <cell r="Z67" t="str">
            <v>nm</v>
          </cell>
          <cell r="AA67" t="str">
            <v>nm</v>
          </cell>
          <cell r="AB67" t="str">
            <v>nm</v>
          </cell>
          <cell r="AC67" t="str">
            <v>nm</v>
          </cell>
          <cell r="AD67" t="str">
            <v>nm</v>
          </cell>
          <cell r="AE67" t="str">
            <v>nm</v>
          </cell>
          <cell r="AF67" t="str">
            <v>nm</v>
          </cell>
          <cell r="AG67">
            <v>92.389122941401553</v>
          </cell>
          <cell r="AH67">
            <v>98.288940551311669</v>
          </cell>
          <cell r="AI67">
            <v>-19.301148777221787</v>
          </cell>
          <cell r="AJ67">
            <v>-43.743165130448396</v>
          </cell>
          <cell r="AK67">
            <v>42.148986889153754</v>
          </cell>
          <cell r="AL67">
            <v>48.218443427076537</v>
          </cell>
          <cell r="AM67">
            <v>-48.767978290366479</v>
          </cell>
          <cell r="AN67">
            <v>86.796812398185622</v>
          </cell>
          <cell r="AO67">
            <v>40.625654450261827</v>
          </cell>
          <cell r="AP67">
            <v>62.476115485564215</v>
          </cell>
          <cell r="AQ67">
            <v>166.7186629526455</v>
          </cell>
          <cell r="AR67">
            <v>80.119885058469009</v>
          </cell>
          <cell r="AS67">
            <v>36.841039588999564</v>
          </cell>
          <cell r="AT67">
            <v>88.636668905306252</v>
          </cell>
          <cell r="AU67">
            <v>-115.79757343550403</v>
          </cell>
          <cell r="AV67">
            <v>235.57927590511753</v>
          </cell>
          <cell r="AW67">
            <v>71.080256217030779</v>
          </cell>
          <cell r="AX67">
            <v>98.216836734694525</v>
          </cell>
          <cell r="AY67">
            <v>-13.269570495264887</v>
          </cell>
          <cell r="AZ67">
            <v>40.333333333333293</v>
          </cell>
          <cell r="BA67">
            <v>93.352243233221571</v>
          </cell>
          <cell r="BB67">
            <v>179.94569536423975</v>
          </cell>
          <cell r="BC67">
            <v>-412.18787878789055</v>
          </cell>
          <cell r="BD67">
            <v>64.078134533998977</v>
          </cell>
          <cell r="BE67">
            <v>39.980226876758344</v>
          </cell>
          <cell r="BF67">
            <v>43.007579366140348</v>
          </cell>
          <cell r="BG67">
            <v>51.518888397960851</v>
          </cell>
          <cell r="BH67">
            <v>27.427348322079247</v>
          </cell>
          <cell r="BI67">
            <v>22.872387662741737</v>
          </cell>
          <cell r="BJ67">
            <v>24.875445949316422</v>
          </cell>
          <cell r="BK67">
            <v>28.757676399269769</v>
          </cell>
          <cell r="BL67">
            <v>19.87318420121612</v>
          </cell>
          <cell r="BM67">
            <v>18.06633020152681</v>
          </cell>
          <cell r="BN67">
            <v>20.096977456802747</v>
          </cell>
          <cell r="BO67">
            <v>23.338682082264736</v>
          </cell>
          <cell r="BP67">
            <v>17.867377387943247</v>
          </cell>
          <cell r="BQ67" t="str">
            <v>nm</v>
          </cell>
          <cell r="BR67" t="str">
            <v>nm</v>
          </cell>
          <cell r="BS67" t="str">
            <v>nm</v>
          </cell>
          <cell r="BT67" t="str">
            <v>nm</v>
          </cell>
          <cell r="BU67" t="str">
            <v>nm</v>
          </cell>
          <cell r="BV67">
            <v>-1.7364563814282743</v>
          </cell>
          <cell r="BW67">
            <v>-13.468733297701776</v>
          </cell>
          <cell r="BX67">
            <v>20.973245887133714</v>
          </cell>
          <cell r="BY67">
            <v>20.250093802027902</v>
          </cell>
          <cell r="BZ67">
            <v>37.296305479791741</v>
          </cell>
          <cell r="CA67">
            <v>0.15155386655634737</v>
          </cell>
          <cell r="CB67">
            <v>9.8165807446539652</v>
          </cell>
          <cell r="CC67">
            <v>3.7086792724039017</v>
          </cell>
          <cell r="CD67">
            <v>3.1680486307449187</v>
          </cell>
          <cell r="CE67">
            <v>3.2900458025501473</v>
          </cell>
          <cell r="CF67" t="str">
            <v>nm</v>
          </cell>
          <cell r="CG67" t="str">
            <v>nm</v>
          </cell>
          <cell r="CH67" t="str">
            <v>nm</v>
          </cell>
          <cell r="CI67" t="str">
            <v>nm</v>
          </cell>
          <cell r="CJ67" t="str">
            <v>nm</v>
          </cell>
          <cell r="CK67" t="str">
            <v>nm</v>
          </cell>
          <cell r="CL67" t="str">
            <v>nm</v>
          </cell>
          <cell r="CM67" t="str">
            <v>nm</v>
          </cell>
          <cell r="CN67" t="str">
            <v>nm</v>
          </cell>
          <cell r="CO67" t="str">
            <v>nm</v>
          </cell>
          <cell r="CP67">
            <v>0</v>
          </cell>
          <cell r="CQ67">
            <v>0.35237820697607375</v>
          </cell>
          <cell r="CR67">
            <v>-1.1286936113078687</v>
          </cell>
          <cell r="CS67">
            <v>-1.0436835402408342</v>
          </cell>
          <cell r="CT67">
            <v>8.0095630425187636</v>
          </cell>
          <cell r="CU67">
            <v>15.788033808484343</v>
          </cell>
          <cell r="CV67">
            <v>27.502961918194579</v>
          </cell>
          <cell r="CW67">
            <v>-100.27007663575202</v>
          </cell>
          <cell r="CX67">
            <v>34.850787766450466</v>
          </cell>
          <cell r="CY67">
            <v>-187.6492537313411</v>
          </cell>
          <cell r="CZ67" t="str">
            <v>nm</v>
          </cell>
          <cell r="DA67" t="str">
            <v>nm</v>
          </cell>
          <cell r="DB67" t="str">
            <v>nm</v>
          </cell>
        </row>
        <row r="68">
          <cell r="I68" t="str">
            <v>nm</v>
          </cell>
          <cell r="J68" t="str">
            <v>nm</v>
          </cell>
          <cell r="K68" t="str">
            <v>nm</v>
          </cell>
          <cell r="L68" t="str">
            <v>nm</v>
          </cell>
          <cell r="M68" t="str">
            <v>nm</v>
          </cell>
          <cell r="N68" t="str">
            <v>nm</v>
          </cell>
          <cell r="O68" t="str">
            <v>nm</v>
          </cell>
          <cell r="P68" t="str">
            <v>nm</v>
          </cell>
          <cell r="Q68" t="str">
            <v>nm</v>
          </cell>
          <cell r="R68" t="str">
            <v>nm</v>
          </cell>
          <cell r="S68" t="str">
            <v>nm</v>
          </cell>
          <cell r="T68" t="str">
            <v>nm</v>
          </cell>
          <cell r="U68" t="str">
            <v>nm</v>
          </cell>
          <cell r="V68" t="str">
            <v>nm</v>
          </cell>
          <cell r="W68" t="str">
            <v>nm</v>
          </cell>
          <cell r="X68" t="str">
            <v>nm</v>
          </cell>
          <cell r="Y68" t="str">
            <v>nm</v>
          </cell>
          <cell r="Z68" t="str">
            <v>nm</v>
          </cell>
          <cell r="AA68" t="str">
            <v>nm</v>
          </cell>
          <cell r="AB68" t="str">
            <v>nm</v>
          </cell>
          <cell r="AC68">
            <v>-9.917501408108495E-2</v>
          </cell>
          <cell r="AD68" t="str">
            <v>nm</v>
          </cell>
          <cell r="AE68" t="str">
            <v>nm</v>
          </cell>
          <cell r="AF68">
            <v>-0.24452974300021435</v>
          </cell>
          <cell r="AG68">
            <v>3.8864382736441484E-3</v>
          </cell>
          <cell r="AH68">
            <v>4.2870616479465176E-3</v>
          </cell>
          <cell r="AI68">
            <v>-6.9220509530482366E-2</v>
          </cell>
          <cell r="AJ68">
            <v>-1.876712328767122E-2</v>
          </cell>
          <cell r="AK68">
            <v>4.1037021381521016E-2</v>
          </cell>
          <cell r="AL68">
            <v>3.3082449005033258E-2</v>
          </cell>
          <cell r="AM68">
            <v>-3.061358559978972E-2</v>
          </cell>
          <cell r="AN68">
            <v>2.1767397062364614E-2</v>
          </cell>
          <cell r="AO68">
            <v>5.2756131780456024E-2</v>
          </cell>
          <cell r="AP68">
            <v>4.3808944326133296E-2</v>
          </cell>
          <cell r="AQ68">
            <v>1.2985425354178877E-2</v>
          </cell>
          <cell r="AR68">
            <v>2.1605019989938811E-2</v>
          </cell>
          <cell r="AS68">
            <v>5.7549521185884987E-2</v>
          </cell>
          <cell r="AT68">
            <v>1.9704703880564119E-2</v>
          </cell>
          <cell r="AU68">
            <v>-2.4682286707786626E-2</v>
          </cell>
          <cell r="AV68">
            <v>2.5264456145344182E-2</v>
          </cell>
          <cell r="AW68">
            <v>3.5221847217649045E-2</v>
          </cell>
          <cell r="AX68">
            <v>1.3005514911765834E-2</v>
          </cell>
          <cell r="AY68">
            <v>-6.2497674724758971E-2</v>
          </cell>
          <cell r="AZ68">
            <v>2.4747146952241894E-2</v>
          </cell>
          <cell r="BA68">
            <v>1.8697082765208772E-2</v>
          </cell>
          <cell r="BB68">
            <v>1.319735897952122E-2</v>
          </cell>
          <cell r="BC68">
            <v>5.1818777650336377E-3</v>
          </cell>
          <cell r="BD68">
            <v>2.4388887742747181E-2</v>
          </cell>
          <cell r="BE68">
            <v>3.5184337356080571E-2</v>
          </cell>
          <cell r="BF68">
            <v>3.353200438051402E-2</v>
          </cell>
          <cell r="BG68">
            <v>2.898006779678753E-2</v>
          </cell>
          <cell r="BH68">
            <v>5.4951868109216928E-2</v>
          </cell>
          <cell r="BI68">
            <v>6.9699694278975058E-2</v>
          </cell>
          <cell r="BJ68">
            <v>6.7425917235226951E-2</v>
          </cell>
          <cell r="BK68">
            <v>6.0974553512531011E-2</v>
          </cell>
          <cell r="BL68">
            <v>9.684823328189722E-2</v>
          </cell>
          <cell r="BM68">
            <v>0.11731590893921673</v>
          </cell>
          <cell r="BN68">
            <v>0.11344210534579983</v>
          </cell>
          <cell r="BO68">
            <v>0.10370800660622152</v>
          </cell>
          <cell r="BP68">
            <v>0.15584442549833458</v>
          </cell>
          <cell r="BQ68" t="str">
            <v>nm</v>
          </cell>
          <cell r="BR68" t="str">
            <v>nm</v>
          </cell>
          <cell r="BS68" t="str">
            <v>nm</v>
          </cell>
          <cell r="BT68" t="str">
            <v>nm</v>
          </cell>
          <cell r="BU68" t="str">
            <v>nm</v>
          </cell>
          <cell r="BV68">
            <v>-0.98526692333343424</v>
          </cell>
          <cell r="BW68">
            <v>-0.12103092783505148</v>
          </cell>
          <cell r="BX68">
            <v>8.2093018112656901E-2</v>
          </cell>
          <cell r="BY68">
            <v>0.16401237396883597</v>
          </cell>
          <cell r="BZ68">
            <v>9.6242662614343999E-2</v>
          </cell>
          <cell r="CA68">
            <v>-5.0918551130678454E-2</v>
          </cell>
          <cell r="CB68">
            <v>0.16689938680620559</v>
          </cell>
          <cell r="CC68">
            <v>0.44918256573018706</v>
          </cell>
          <cell r="CD68">
            <v>1.0234279924503435</v>
          </cell>
          <cell r="CE68">
            <v>2.6400296838167949</v>
          </cell>
          <cell r="CF68" t="str">
            <v>nm</v>
          </cell>
          <cell r="CG68" t="str">
            <v>nm</v>
          </cell>
          <cell r="CH68" t="str">
            <v>nm</v>
          </cell>
          <cell r="CI68" t="str">
            <v>nm</v>
          </cell>
          <cell r="CJ68" t="str">
            <v>nm</v>
          </cell>
          <cell r="CK68" t="str">
            <v>nm</v>
          </cell>
          <cell r="CL68" t="str">
            <v>nm</v>
          </cell>
          <cell r="CM68" t="str">
            <v>nm</v>
          </cell>
          <cell r="CN68" t="str">
            <v>nm</v>
          </cell>
          <cell r="CO68" t="str">
            <v>nm</v>
          </cell>
          <cell r="CP68" t="str">
            <v>nm</v>
          </cell>
          <cell r="CQ68">
            <v>2.0805175600739374</v>
          </cell>
          <cell r="CR68">
            <v>-0.97221096978044252</v>
          </cell>
          <cell r="CS68">
            <v>-1.2627835051546392</v>
          </cell>
          <cell r="CT68">
            <v>0.17917929067902322</v>
          </cell>
          <cell r="CU68">
            <v>7.1411194904571276E-2</v>
          </cell>
          <cell r="CV68">
            <v>0.13570475565907619</v>
          </cell>
          <cell r="CW68">
            <v>4.9419492820042724E-2</v>
          </cell>
          <cell r="CX68">
            <v>9.2100950508030049E-2</v>
          </cell>
          <cell r="CY68">
            <v>1.5310224806969494E-3</v>
          </cell>
          <cell r="CZ68" t="str">
            <v>nm</v>
          </cell>
          <cell r="DA68" t="str">
            <v>nm</v>
          </cell>
          <cell r="DB68" t="str">
            <v>nm</v>
          </cell>
        </row>
        <row r="69">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row>
        <row r="70">
          <cell r="I70" t="str">
            <v>nm</v>
          </cell>
          <cell r="J70" t="str">
            <v>nm</v>
          </cell>
          <cell r="K70" t="str">
            <v>nm</v>
          </cell>
          <cell r="L70" t="str">
            <v>nm</v>
          </cell>
          <cell r="M70" t="str">
            <v>nm</v>
          </cell>
          <cell r="N70" t="str">
            <v>nm</v>
          </cell>
          <cell r="O70" t="str">
            <v>nm</v>
          </cell>
          <cell r="P70" t="str">
            <v>nm</v>
          </cell>
          <cell r="Q70" t="str">
            <v>nm</v>
          </cell>
          <cell r="R70" t="str">
            <v>nm</v>
          </cell>
          <cell r="S70" t="str">
            <v>nm</v>
          </cell>
          <cell r="T70" t="str">
            <v>nm</v>
          </cell>
          <cell r="U70" t="str">
            <v>nm</v>
          </cell>
          <cell r="V70" t="str">
            <v>nm</v>
          </cell>
          <cell r="W70" t="str">
            <v>nm</v>
          </cell>
          <cell r="X70" t="str">
            <v>nm</v>
          </cell>
          <cell r="Y70" t="str">
            <v>nm</v>
          </cell>
          <cell r="Z70" t="str">
            <v>nm</v>
          </cell>
          <cell r="AA70" t="str">
            <v>nm</v>
          </cell>
          <cell r="AB70" t="str">
            <v>nm</v>
          </cell>
          <cell r="AC70">
            <v>0.77313424142176956</v>
          </cell>
          <cell r="AD70" t="str">
            <v>nm</v>
          </cell>
          <cell r="AE70" t="str">
            <v>nm</v>
          </cell>
          <cell r="AF70">
            <v>0.6751191975530767</v>
          </cell>
          <cell r="AG70">
            <v>0.66302758446298804</v>
          </cell>
          <cell r="AH70">
            <v>0.77769719138916915</v>
          </cell>
          <cell r="AI70">
            <v>0.74291976822413686</v>
          </cell>
          <cell r="AJ70">
            <v>0.70422535211267601</v>
          </cell>
          <cell r="AK70">
            <v>0.6755045319528945</v>
          </cell>
          <cell r="AL70">
            <v>0.77723309824261788</v>
          </cell>
          <cell r="AM70">
            <v>0.76110411130051769</v>
          </cell>
          <cell r="AN70">
            <v>0.69296974530035882</v>
          </cell>
          <cell r="AO70">
            <v>0.6687667525662131</v>
          </cell>
          <cell r="AP70">
            <v>0.813591184392218</v>
          </cell>
          <cell r="AQ70">
            <v>0.81899288451012586</v>
          </cell>
          <cell r="AR70">
            <v>0.74551537897632225</v>
          </cell>
          <cell r="AS70">
            <v>0.75029850195103331</v>
          </cell>
          <cell r="AT70">
            <v>0.8082998021815152</v>
          </cell>
          <cell r="AU70">
            <v>0.83868983474934911</v>
          </cell>
          <cell r="AV70">
            <v>0.83068030744578769</v>
          </cell>
          <cell r="AW70">
            <v>0.79109215646806219</v>
          </cell>
          <cell r="AX70">
            <v>0.61336430344335369</v>
          </cell>
          <cell r="AY70">
            <v>0.29478686756182232</v>
          </cell>
          <cell r="AZ70">
            <v>0.38380943977187759</v>
          </cell>
          <cell r="BA70">
            <v>0.38516824367221741</v>
          </cell>
          <cell r="BB70">
            <v>0.41296035113742752</v>
          </cell>
          <cell r="BC70">
            <v>0.4315097066049961</v>
          </cell>
          <cell r="BD70">
            <v>0.46272657127555955</v>
          </cell>
          <cell r="BE70">
            <v>0.47104961514082644</v>
          </cell>
          <cell r="BF70">
            <v>0.48241289312413427</v>
          </cell>
          <cell r="BG70">
            <v>0.50644843762710312</v>
          </cell>
          <cell r="BH70">
            <v>0.49415771187903196</v>
          </cell>
          <cell r="BI70">
            <v>0.50532211260008453</v>
          </cell>
          <cell r="BJ70">
            <v>0.5216761915834276</v>
          </cell>
          <cell r="BK70">
            <v>0.55110261811915906</v>
          </cell>
          <cell r="BL70">
            <v>0.53771065821600705</v>
          </cell>
          <cell r="BM70">
            <v>0.55000677542739018</v>
          </cell>
          <cell r="BN70">
            <v>0.57004218824491693</v>
          </cell>
          <cell r="BO70">
            <v>0.60280793501149488</v>
          </cell>
          <cell r="BP70">
            <v>0.58603610759699931</v>
          </cell>
          <cell r="BQ70" t="str">
            <v>nm</v>
          </cell>
          <cell r="BR70" t="str">
            <v>nm</v>
          </cell>
          <cell r="BS70" t="str">
            <v>nm</v>
          </cell>
          <cell r="BT70" t="str">
            <v>nm</v>
          </cell>
          <cell r="BU70" t="str">
            <v>nm</v>
          </cell>
          <cell r="BV70">
            <v>0.6751191975530767</v>
          </cell>
          <cell r="BW70">
            <v>0.70422535211267601</v>
          </cell>
          <cell r="BX70">
            <v>0.69296974530035882</v>
          </cell>
          <cell r="BY70">
            <v>0.74551537897632225</v>
          </cell>
          <cell r="BZ70">
            <v>0.83068030744578769</v>
          </cell>
          <cell r="CA70">
            <v>0.38380943977187759</v>
          </cell>
          <cell r="CB70">
            <v>0.46272657127555955</v>
          </cell>
          <cell r="CC70">
            <v>0.49415771187903196</v>
          </cell>
          <cell r="CD70">
            <v>0.53771065821600705</v>
          </cell>
          <cell r="CE70">
            <v>0.58603610759699931</v>
          </cell>
          <cell r="CF70" t="str">
            <v>nm</v>
          </cell>
          <cell r="CG70" t="str">
            <v>nm</v>
          </cell>
          <cell r="CH70" t="str">
            <v>nm</v>
          </cell>
          <cell r="CI70" t="str">
            <v>nm</v>
          </cell>
          <cell r="CJ70" t="str">
            <v>nm</v>
          </cell>
          <cell r="CK70" t="str">
            <v>nm</v>
          </cell>
          <cell r="CL70" t="str">
            <v>nm</v>
          </cell>
          <cell r="CM70" t="str">
            <v>nm</v>
          </cell>
          <cell r="CN70" t="str">
            <v>nm</v>
          </cell>
          <cell r="CO70" t="str">
            <v>nm</v>
          </cell>
          <cell r="CP70" t="str">
            <v>nm</v>
          </cell>
          <cell r="CQ70">
            <v>0</v>
          </cell>
          <cell r="CR70">
            <v>0.77769719138916915</v>
          </cell>
          <cell r="CS70">
            <v>0.70422535211267601</v>
          </cell>
          <cell r="CT70">
            <v>0.77723309824261788</v>
          </cell>
          <cell r="CU70">
            <v>0.69296974530035882</v>
          </cell>
          <cell r="CV70">
            <v>0.813591184392218</v>
          </cell>
          <cell r="CW70">
            <v>0.74551537897632225</v>
          </cell>
          <cell r="CX70">
            <v>0.83068030744578769</v>
          </cell>
          <cell r="CY70">
            <v>0.61336430344335369</v>
          </cell>
          <cell r="CZ70" t="str">
            <v>nm</v>
          </cell>
          <cell r="DA70" t="str">
            <v>nm</v>
          </cell>
          <cell r="DB70" t="str">
            <v>nm</v>
          </cell>
        </row>
        <row r="71">
          <cell r="I71" t="str">
            <v>nm</v>
          </cell>
          <cell r="J71" t="str">
            <v>nm</v>
          </cell>
          <cell r="K71" t="str">
            <v>nm</v>
          </cell>
          <cell r="L71" t="str">
            <v>nm</v>
          </cell>
          <cell r="M71" t="str">
            <v>nm</v>
          </cell>
          <cell r="N71" t="str">
            <v>nm</v>
          </cell>
          <cell r="O71" t="str">
            <v>nm</v>
          </cell>
          <cell r="P71" t="str">
            <v>nm</v>
          </cell>
          <cell r="Q71" t="str">
            <v>nm</v>
          </cell>
          <cell r="R71" t="str">
            <v>nm</v>
          </cell>
          <cell r="S71" t="str">
            <v>nm</v>
          </cell>
          <cell r="T71" t="str">
            <v>nm</v>
          </cell>
          <cell r="U71" t="str">
            <v>nm</v>
          </cell>
          <cell r="V71" t="str">
            <v>nm</v>
          </cell>
          <cell r="W71" t="str">
            <v>nm</v>
          </cell>
          <cell r="X71" t="str">
            <v>nm</v>
          </cell>
          <cell r="Y71" t="str">
            <v>nm</v>
          </cell>
          <cell r="Z71" t="str">
            <v>nm</v>
          </cell>
          <cell r="AA71" t="str">
            <v>nm</v>
          </cell>
          <cell r="AB71" t="str">
            <v>nm</v>
          </cell>
          <cell r="AC71">
            <v>0.77313424142176956</v>
          </cell>
          <cell r="AD71" t="str">
            <v>nm</v>
          </cell>
          <cell r="AE71" t="str">
            <v>nm</v>
          </cell>
          <cell r="AF71">
            <v>0.6751191975530767</v>
          </cell>
          <cell r="AG71">
            <v>0.66302758446298804</v>
          </cell>
          <cell r="AH71">
            <v>0.77769719138916915</v>
          </cell>
          <cell r="AI71">
            <v>0.74291976822413686</v>
          </cell>
          <cell r="AJ71">
            <v>0.70422535211267601</v>
          </cell>
          <cell r="AK71">
            <v>0.6755045319528945</v>
          </cell>
          <cell r="AL71">
            <v>0.77723309824261788</v>
          </cell>
          <cell r="AM71">
            <v>0.76110411130051769</v>
          </cell>
          <cell r="AN71">
            <v>0.69296974530035882</v>
          </cell>
          <cell r="AO71">
            <v>0.6687667525662131</v>
          </cell>
          <cell r="AP71">
            <v>0.813591184392218</v>
          </cell>
          <cell r="AQ71">
            <v>0.81899288451012586</v>
          </cell>
          <cell r="AR71">
            <v>0.74551537897632225</v>
          </cell>
          <cell r="AS71">
            <v>0.75029850195103331</v>
          </cell>
          <cell r="AT71">
            <v>0.8082998021815152</v>
          </cell>
          <cell r="AU71">
            <v>0.83868983474934911</v>
          </cell>
          <cell r="AV71">
            <v>0.83068030744578769</v>
          </cell>
          <cell r="AW71">
            <v>0.79109215646806219</v>
          </cell>
          <cell r="AX71">
            <v>0.61336430344335369</v>
          </cell>
          <cell r="AY71">
            <v>0.29478686756182232</v>
          </cell>
          <cell r="AZ71">
            <v>0.38380943977187759</v>
          </cell>
          <cell r="BA71">
            <v>0.38516824367221741</v>
          </cell>
          <cell r="BB71">
            <v>0.41296035113742752</v>
          </cell>
          <cell r="BC71">
            <v>0.4315097066049961</v>
          </cell>
          <cell r="BD71">
            <v>0.46272657127555955</v>
          </cell>
          <cell r="BE71">
            <v>0.47104961514082644</v>
          </cell>
          <cell r="BF71">
            <v>0.48241289312413427</v>
          </cell>
          <cell r="BG71">
            <v>0.50644843762710312</v>
          </cell>
          <cell r="BH71">
            <v>0.49415771187903196</v>
          </cell>
          <cell r="BI71">
            <v>0.50532211260008453</v>
          </cell>
          <cell r="BJ71">
            <v>0.5216761915834276</v>
          </cell>
          <cell r="BK71">
            <v>0.55110261811915906</v>
          </cell>
          <cell r="BL71">
            <v>0.53771065821600705</v>
          </cell>
          <cell r="BM71">
            <v>0.55000677542739018</v>
          </cell>
          <cell r="BN71">
            <v>0.57004218824491693</v>
          </cell>
          <cell r="BO71">
            <v>0.60280793501149488</v>
          </cell>
          <cell r="BP71">
            <v>0.58603610759699931</v>
          </cell>
          <cell r="BQ71" t="str">
            <v>nm</v>
          </cell>
          <cell r="BR71" t="str">
            <v>nm</v>
          </cell>
          <cell r="BS71" t="str">
            <v>nm</v>
          </cell>
          <cell r="BT71" t="str">
            <v>nm</v>
          </cell>
          <cell r="BU71" t="str">
            <v>nm</v>
          </cell>
          <cell r="BV71">
            <v>0.6751191975530767</v>
          </cell>
          <cell r="BW71">
            <v>0.70422535211267601</v>
          </cell>
          <cell r="BX71">
            <v>0.69296974530035882</v>
          </cell>
          <cell r="BY71">
            <v>0.74551537897632225</v>
          </cell>
          <cell r="BZ71">
            <v>0.83068030744578769</v>
          </cell>
          <cell r="CA71">
            <v>0.38380943977187759</v>
          </cell>
          <cell r="CB71">
            <v>0.46272657127555955</v>
          </cell>
          <cell r="CC71">
            <v>0.49415771187903196</v>
          </cell>
          <cell r="CD71">
            <v>0.53771065821600705</v>
          </cell>
          <cell r="CE71">
            <v>0.58603610759699931</v>
          </cell>
          <cell r="CF71" t="str">
            <v>nm</v>
          </cell>
          <cell r="CG71" t="str">
            <v>nm</v>
          </cell>
          <cell r="CH71" t="str">
            <v>nm</v>
          </cell>
          <cell r="CI71" t="str">
            <v>nm</v>
          </cell>
          <cell r="CJ71" t="str">
            <v>nm</v>
          </cell>
          <cell r="CK71" t="str">
            <v>nm</v>
          </cell>
          <cell r="CL71" t="str">
            <v>nm</v>
          </cell>
          <cell r="CM71" t="str">
            <v>nm</v>
          </cell>
          <cell r="CN71" t="str">
            <v>nm</v>
          </cell>
          <cell r="CO71" t="str">
            <v>nm</v>
          </cell>
          <cell r="CP71" t="str">
            <v>nm</v>
          </cell>
          <cell r="CQ71">
            <v>0</v>
          </cell>
          <cell r="CR71">
            <v>0.77769719138916915</v>
          </cell>
          <cell r="CS71">
            <v>0.70422535211267601</v>
          </cell>
          <cell r="CT71">
            <v>0.77723309824261788</v>
          </cell>
          <cell r="CU71">
            <v>0.69296974530035882</v>
          </cell>
          <cell r="CV71">
            <v>0.813591184392218</v>
          </cell>
          <cell r="CW71">
            <v>0.74551537897632225</v>
          </cell>
          <cell r="CX71">
            <v>0.83068030744578769</v>
          </cell>
          <cell r="CY71">
            <v>0.61336430344335369</v>
          </cell>
          <cell r="CZ71" t="str">
            <v>nm</v>
          </cell>
          <cell r="DA71" t="str">
            <v>nm</v>
          </cell>
          <cell r="DB71" t="str">
            <v>nm</v>
          </cell>
        </row>
        <row r="72">
          <cell r="I72"/>
          <cell r="J72"/>
          <cell r="K72"/>
          <cell r="L72"/>
          <cell r="M72"/>
          <cell r="N72"/>
          <cell r="O72"/>
          <cell r="P72"/>
          <cell r="Q72"/>
          <cell r="R72"/>
          <cell r="S72"/>
          <cell r="T72"/>
          <cell r="U72"/>
          <cell r="V72"/>
          <cell r="W72"/>
          <cell r="X72"/>
          <cell r="Y72"/>
          <cell r="Z72"/>
          <cell r="AA72"/>
          <cell r="AB72"/>
          <cell r="AC72">
            <v>-32.833333333333329</v>
          </cell>
          <cell r="AD72">
            <v>-10.666666666666677</v>
          </cell>
          <cell r="AE72">
            <v>-39.945833333333333</v>
          </cell>
          <cell r="AF72">
            <v>-40.870833333333337</v>
          </cell>
          <cell r="AG72">
            <v>-16.000000000000014</v>
          </cell>
          <cell r="AH72">
            <v>-16.000000000000014</v>
          </cell>
          <cell r="AI72">
            <v>14.000000000000004</v>
          </cell>
          <cell r="AJ72">
            <v>0.35005834305717703</v>
          </cell>
          <cell r="AK72"/>
          <cell r="AL72"/>
          <cell r="AM72">
            <v>19.299999999999926</v>
          </cell>
          <cell r="AN72"/>
          <cell r="AO72">
            <v>-73.403508771929779</v>
          </cell>
          <cell r="AP72">
            <v>-19.403755868544614</v>
          </cell>
          <cell r="AQ72">
            <v>-24.24000000000003</v>
          </cell>
          <cell r="AR72">
            <v>11.283333333333328</v>
          </cell>
          <cell r="AS72">
            <v>-31.717703349282356</v>
          </cell>
          <cell r="AT72">
            <v>-15.820512820512777</v>
          </cell>
          <cell r="AU72">
            <v>-5.2434782608695167</v>
          </cell>
          <cell r="AV72">
            <v>81.092105263157947</v>
          </cell>
          <cell r="AW72">
            <v>-27.558935361216747</v>
          </cell>
          <cell r="AX72">
            <v>38.609890109890038</v>
          </cell>
          <cell r="AY72">
            <v>-5.0275919732441521</v>
          </cell>
          <cell r="AZ72">
            <v>72.71320754716983</v>
          </cell>
          <cell r="BA72">
            <v>5.9190400000000043</v>
          </cell>
          <cell r="BB72">
            <v>5.7957559681697575</v>
          </cell>
          <cell r="BC72">
            <v>5.2624957497449909</v>
          </cell>
          <cell r="BD72">
            <v>9.8072725038347297</v>
          </cell>
          <cell r="BE72">
            <v>17.330274644343856</v>
          </cell>
          <cell r="BF72">
            <v>20.096267603403888</v>
          </cell>
          <cell r="BG72">
            <v>21.489334974019204</v>
          </cell>
          <cell r="BH72">
            <v>35.479352727347276</v>
          </cell>
          <cell r="BI72">
            <v>59.370306809074094</v>
          </cell>
          <cell r="BJ72">
            <v>141.78317417839455</v>
          </cell>
          <cell r="BK72">
            <v>-1171.6133834274626</v>
          </cell>
          <cell r="BL72">
            <v>-134.61389435023622</v>
          </cell>
          <cell r="BM72">
            <v>-63.807610110497166</v>
          </cell>
          <cell r="BN72">
            <v>-36.361736652694248</v>
          </cell>
          <cell r="BO72">
            <v>-25.443317218455523</v>
          </cell>
          <cell r="BP72">
            <v>-25.889964358316234</v>
          </cell>
          <cell r="BQ72"/>
          <cell r="BR72"/>
          <cell r="BS72"/>
          <cell r="BT72"/>
          <cell r="BU72"/>
          <cell r="BV72"/>
          <cell r="BW72">
            <v>1.5317286652078839</v>
          </cell>
          <cell r="BX72">
            <v>-164.76000000000013</v>
          </cell>
          <cell r="BY72">
            <v>-201.8</v>
          </cell>
          <cell r="BZ72">
            <v>-33.999999999999993</v>
          </cell>
          <cell r="CA72">
            <v>19.949999999999996</v>
          </cell>
          <cell r="CB72">
            <v>6.4802331016896382</v>
          </cell>
          <cell r="CC72">
            <v>22.504448983871516</v>
          </cell>
          <cell r="CD72">
            <v>286.10868515615499</v>
          </cell>
          <cell r="CE72">
            <v>-33.038075152527135</v>
          </cell>
          <cell r="CF72"/>
          <cell r="CG72"/>
          <cell r="CH72"/>
          <cell r="CI72"/>
          <cell r="CJ72"/>
          <cell r="CK72"/>
          <cell r="CL72"/>
          <cell r="CM72"/>
          <cell r="CN72"/>
          <cell r="CO72"/>
          <cell r="CP72"/>
          <cell r="CQ72"/>
          <cell r="CR72"/>
          <cell r="CS72"/>
          <cell r="CT72"/>
          <cell r="CU72"/>
          <cell r="CV72"/>
          <cell r="CW72"/>
          <cell r="CX72"/>
          <cell r="CY72"/>
          <cell r="CZ72"/>
          <cell r="DA72"/>
          <cell r="DB72"/>
        </row>
        <row r="75">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32.36</v>
          </cell>
          <cell r="AL75">
            <v>28.968999999999998</v>
          </cell>
          <cell r="AM75">
            <v>22.305</v>
          </cell>
          <cell r="AN75">
            <v>31.810000000000002</v>
          </cell>
          <cell r="AO75">
            <v>37.152000000000001</v>
          </cell>
          <cell r="AP75">
            <v>32.450000000000003</v>
          </cell>
          <cell r="AQ75">
            <v>27.38</v>
          </cell>
          <cell r="AR75">
            <v>37.186999999999998</v>
          </cell>
          <cell r="AS75">
            <v>43.967000000000006</v>
          </cell>
          <cell r="AT75">
            <v>38.364999999999995</v>
          </cell>
          <cell r="AU75">
            <v>31.209999999999997</v>
          </cell>
          <cell r="AV75">
            <v>44.405999999999999</v>
          </cell>
          <cell r="AW75">
            <v>53.094000000000001</v>
          </cell>
          <cell r="AX75">
            <v>45.830999999999996</v>
          </cell>
          <cell r="AY75">
            <v>65.021000000000001</v>
          </cell>
          <cell r="AZ75">
            <v>78.948999999999998</v>
          </cell>
          <cell r="BA75">
            <v>84.1</v>
          </cell>
          <cell r="BB75">
            <v>79.361999999999995</v>
          </cell>
          <cell r="BC75">
            <v>72.14</v>
          </cell>
          <cell r="BD75">
            <v>87.711677378615377</v>
          </cell>
          <cell r="BE75">
            <v>97.267168639078704</v>
          </cell>
          <cell r="BF75">
            <v>92.929268999596587</v>
          </cell>
          <cell r="BG75">
            <v>84.643615171562459</v>
          </cell>
          <cell r="BH75">
            <v>103.86109042691814</v>
          </cell>
          <cell r="BI75">
            <v>115.28229477980301</v>
          </cell>
          <cell r="BJ75">
            <v>110.19194757896804</v>
          </cell>
          <cell r="BK75">
            <v>100.2109426104243</v>
          </cell>
          <cell r="BL75">
            <v>122.88282442807687</v>
          </cell>
          <cell r="BM75">
            <v>136.16367594392739</v>
          </cell>
          <cell r="BN75">
            <v>129.61397622802653</v>
          </cell>
          <cell r="BO75">
            <v>117.37410865665331</v>
          </cell>
          <cell r="BP75">
            <v>144.31212902961161</v>
          </cell>
          <cell r="BQ75">
            <v>0</v>
          </cell>
          <cell r="BR75">
            <v>0</v>
          </cell>
          <cell r="BS75">
            <v>0</v>
          </cell>
          <cell r="BT75">
            <v>0</v>
          </cell>
          <cell r="BU75">
            <v>0</v>
          </cell>
          <cell r="BV75">
            <v>0</v>
          </cell>
          <cell r="BW75">
            <v>0</v>
          </cell>
          <cell r="BX75">
            <v>115.44399999999999</v>
          </cell>
          <cell r="BY75">
            <v>134.16899999999998</v>
          </cell>
          <cell r="BZ75">
            <v>157.94799999999998</v>
          </cell>
          <cell r="CA75">
            <v>242.89499999999998</v>
          </cell>
          <cell r="CB75">
            <v>323.31367737861535</v>
          </cell>
          <cell r="CC75">
            <v>378.70114323715586</v>
          </cell>
          <cell r="CD75">
            <v>448.56800939727225</v>
          </cell>
          <cell r="CE75">
            <v>527.46388985821886</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61.328999999999994</v>
          </cell>
          <cell r="CU75">
            <v>54.115000000000002</v>
          </cell>
          <cell r="CV75">
            <v>69.602000000000004</v>
          </cell>
          <cell r="CW75">
            <v>64.566999999999993</v>
          </cell>
          <cell r="CX75">
            <v>82.331999999999994</v>
          </cell>
          <cell r="CY75">
            <v>75.616</v>
          </cell>
          <cell r="CZ75">
            <v>98.924999999999997</v>
          </cell>
          <cell r="DA75">
            <v>143.97</v>
          </cell>
          <cell r="DB75">
            <v>163.46199999999999</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0.15</v>
          </cell>
          <cell r="AL76">
            <v>4.4999999999999998E-2</v>
          </cell>
          <cell r="AM76">
            <v>6.5000000000000002E-2</v>
          </cell>
          <cell r="AN76">
            <v>0.107</v>
          </cell>
          <cell r="AO76">
            <v>1.052</v>
          </cell>
          <cell r="AP76">
            <v>2.0270000000000001</v>
          </cell>
          <cell r="AQ76">
            <v>2.39</v>
          </cell>
          <cell r="AR76">
            <v>4.5869999999999997</v>
          </cell>
          <cell r="AS76">
            <v>4.5810000000000004</v>
          </cell>
          <cell r="AT76">
            <v>4.9189999999999996</v>
          </cell>
          <cell r="AU76">
            <v>5.31</v>
          </cell>
          <cell r="AV76">
            <v>7.3849999999999998</v>
          </cell>
          <cell r="AW76">
            <v>6.5990000000000002</v>
          </cell>
          <cell r="AX76">
            <v>6.9089999999999998</v>
          </cell>
          <cell r="AY76">
            <v>19.445</v>
          </cell>
          <cell r="AZ76">
            <v>21.893000000000001</v>
          </cell>
          <cell r="BA76">
            <v>21.128</v>
          </cell>
          <cell r="BB76">
            <v>20.556000000000001</v>
          </cell>
          <cell r="BC76">
            <v>20.588000000000001</v>
          </cell>
          <cell r="BD76">
            <v>21.009828233333334</v>
          </cell>
          <cell r="BE76">
            <v>21.178467689166666</v>
          </cell>
          <cell r="BF76">
            <v>21.324307303175004</v>
          </cell>
          <cell r="BG76">
            <v>22.594723510603586</v>
          </cell>
          <cell r="BH76">
            <v>25.989363951027727</v>
          </cell>
          <cell r="BI76">
            <v>26.292406675735506</v>
          </cell>
          <cell r="BJ76">
            <v>26.51704382976493</v>
          </cell>
          <cell r="BK76">
            <v>28.214412453862188</v>
          </cell>
          <cell r="BL76">
            <v>32.558449259683343</v>
          </cell>
          <cell r="BM76">
            <v>32.846722780881315</v>
          </cell>
          <cell r="BN76">
            <v>33.006290635415041</v>
          </cell>
          <cell r="BO76">
            <v>35.045221074347843</v>
          </cell>
          <cell r="BP76">
            <v>40.471028968993778</v>
          </cell>
          <cell r="BQ76">
            <v>0</v>
          </cell>
          <cell r="BR76">
            <v>0</v>
          </cell>
          <cell r="BS76">
            <v>0</v>
          </cell>
          <cell r="BT76">
            <v>0</v>
          </cell>
          <cell r="BU76">
            <v>0</v>
          </cell>
          <cell r="BV76">
            <v>0</v>
          </cell>
          <cell r="BW76">
            <v>0</v>
          </cell>
          <cell r="BX76">
            <v>0.36699999999999999</v>
          </cell>
          <cell r="BY76">
            <v>10.056000000000001</v>
          </cell>
          <cell r="BZ76">
            <v>22.195</v>
          </cell>
          <cell r="CA76">
            <v>54.846000000000004</v>
          </cell>
          <cell r="CB76">
            <v>83.281828233333329</v>
          </cell>
          <cell r="CC76">
            <v>91.086862453972984</v>
          </cell>
          <cell r="CD76">
            <v>113.58231221904596</v>
          </cell>
          <cell r="CE76">
            <v>141.36926345963798</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0.19500000000000001</v>
          </cell>
          <cell r="CU76">
            <v>0.17199999999999999</v>
          </cell>
          <cell r="CV76">
            <v>3.0790000000000002</v>
          </cell>
          <cell r="CW76">
            <v>6.9770000000000003</v>
          </cell>
          <cell r="CX76">
            <v>9.5</v>
          </cell>
          <cell r="CY76">
            <v>12.695</v>
          </cell>
          <cell r="CZ76">
            <v>13.507999999999999</v>
          </cell>
          <cell r="DA76">
            <v>41.338000000000001</v>
          </cell>
          <cell r="DB76">
            <v>41.683999999999997</v>
          </cell>
        </row>
        <row r="77">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7.2380000000000004</v>
          </cell>
          <cell r="AZ77">
            <v>7.3869999999999996</v>
          </cell>
          <cell r="BA77">
            <v>8.0660000000000007</v>
          </cell>
          <cell r="BB77">
            <v>8.6880000000000006</v>
          </cell>
          <cell r="BC77">
            <v>7.91</v>
          </cell>
          <cell r="BD77">
            <v>8.1472999999999995</v>
          </cell>
          <cell r="BE77">
            <v>8.3917190000000002</v>
          </cell>
          <cell r="BF77">
            <v>8.6434705699999999</v>
          </cell>
          <cell r="BG77">
            <v>8.9892093927999994</v>
          </cell>
          <cell r="BH77">
            <v>9.348777768511999</v>
          </cell>
          <cell r="BI77">
            <v>9.7227288792524789</v>
          </cell>
          <cell r="BJ77">
            <v>10.111638034422578</v>
          </cell>
          <cell r="BK77">
            <v>10.51610355579948</v>
          </cell>
          <cell r="BL77">
            <v>10.936747698031461</v>
          </cell>
          <cell r="BM77">
            <v>11.352344110556656</v>
          </cell>
          <cell r="BN77">
            <v>11.761028498536696</v>
          </cell>
          <cell r="BO77">
            <v>12.160903467486945</v>
          </cell>
          <cell r="BP77">
            <v>12.550052378446527</v>
          </cell>
          <cell r="BQ77">
            <v>0</v>
          </cell>
          <cell r="BR77">
            <v>0</v>
          </cell>
          <cell r="BS77">
            <v>0</v>
          </cell>
          <cell r="BT77">
            <v>0</v>
          </cell>
          <cell r="BU77">
            <v>0</v>
          </cell>
          <cell r="BV77">
            <v>0</v>
          </cell>
          <cell r="BW77">
            <v>0</v>
          </cell>
          <cell r="BX77">
            <v>0</v>
          </cell>
          <cell r="BY77">
            <v>0</v>
          </cell>
          <cell r="BZ77">
            <v>0</v>
          </cell>
          <cell r="CA77">
            <v>14.625</v>
          </cell>
          <cell r="CB77">
            <v>32.811300000000003</v>
          </cell>
          <cell r="CC77">
            <v>35.373176731312</v>
          </cell>
          <cell r="CD77">
            <v>41.287218167505998</v>
          </cell>
          <cell r="CE77">
            <v>47.82432845502683</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14.625</v>
          </cell>
          <cell r="DB77">
            <v>16.754000000000001</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row>
        <row r="79">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row>
        <row r="80">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row>
        <row r="81">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row>
        <row r="83">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row>
        <row r="84">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row>
        <row r="86">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7.0429999999999993</v>
          </cell>
          <cell r="AL86">
            <v>7.4849999999999994</v>
          </cell>
          <cell r="AM86">
            <v>3.1589999999999989</v>
          </cell>
          <cell r="AN86">
            <v>7.2800000000000011</v>
          </cell>
          <cell r="AO86">
            <v>8.7160000000000011</v>
          </cell>
          <cell r="AP86">
            <v>8.6500000000000021</v>
          </cell>
          <cell r="AQ86">
            <v>6.6829999999999998</v>
          </cell>
          <cell r="AR86">
            <v>6.3599999999999994</v>
          </cell>
          <cell r="AS86">
            <v>10.224000000000004</v>
          </cell>
          <cell r="AT86">
            <v>8.8079999999999927</v>
          </cell>
          <cell r="AU86">
            <v>4.347999999999999</v>
          </cell>
          <cell r="AV86">
            <v>9.080999999999996</v>
          </cell>
          <cell r="AW86">
            <v>11.523000000000003</v>
          </cell>
          <cell r="AX86">
            <v>11.395999999999994</v>
          </cell>
          <cell r="AY86">
            <v>1.2629999999999981</v>
          </cell>
          <cell r="AZ86">
            <v>19.580999999999996</v>
          </cell>
          <cell r="BA86">
            <v>20.645999999999994</v>
          </cell>
          <cell r="BB86">
            <v>18.874999999999993</v>
          </cell>
          <cell r="BC86">
            <v>17.116</v>
          </cell>
          <cell r="BD86">
            <v>22.732699490051317</v>
          </cell>
          <cell r="BE86">
            <v>25.994902043062751</v>
          </cell>
          <cell r="BF86">
            <v>24.407104186127015</v>
          </cell>
          <cell r="BG86">
            <v>21.395563427451521</v>
          </cell>
          <cell r="BH86">
            <v>27.844310474163379</v>
          </cell>
          <cell r="BI86">
            <v>31.703632177123723</v>
          </cell>
          <cell r="BJ86">
            <v>29.828509072152258</v>
          </cell>
          <cell r="BK86">
            <v>26.202014115385964</v>
          </cell>
          <cell r="BL86">
            <v>33.832265344433949</v>
          </cell>
          <cell r="BM86">
            <v>38.35890174808759</v>
          </cell>
          <cell r="BN86">
            <v>36.000377363193365</v>
          </cell>
          <cell r="BO86">
            <v>31.579387235594879</v>
          </cell>
          <cell r="BP86">
            <v>40.655667842890963</v>
          </cell>
          <cell r="BQ86">
            <v>0</v>
          </cell>
          <cell r="BR86">
            <v>0</v>
          </cell>
          <cell r="BS86">
            <v>0</v>
          </cell>
          <cell r="BT86">
            <v>0</v>
          </cell>
          <cell r="BU86">
            <v>0</v>
          </cell>
          <cell r="BV86">
            <v>0</v>
          </cell>
          <cell r="BW86">
            <v>0</v>
          </cell>
          <cell r="BX86">
            <v>24.966999999999999</v>
          </cell>
          <cell r="BY86">
            <v>30.409000000000002</v>
          </cell>
          <cell r="BZ86">
            <v>32.460999999999991</v>
          </cell>
          <cell r="CA86">
            <v>43.762999999999991</v>
          </cell>
          <cell r="CB86">
            <v>79.369699490051303</v>
          </cell>
          <cell r="CC86">
            <v>99.641880130804665</v>
          </cell>
          <cell r="CD86">
            <v>121.56642070909589</v>
          </cell>
          <cell r="CE86">
            <v>146.59433418976681</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14.527999999999999</v>
          </cell>
          <cell r="CU86">
            <v>10.439</v>
          </cell>
          <cell r="CV86">
            <v>17.366000000000003</v>
          </cell>
          <cell r="CW86">
            <v>13.042999999999999</v>
          </cell>
          <cell r="CX86">
            <v>19.031999999999996</v>
          </cell>
          <cell r="CY86">
            <v>13.428999999999995</v>
          </cell>
          <cell r="CZ86">
            <v>22.918999999999997</v>
          </cell>
          <cell r="DA86">
            <v>20.843999999999994</v>
          </cell>
          <cell r="DB86">
            <v>39.520999999999987</v>
          </cell>
        </row>
        <row r="87">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7.0429999999999993</v>
          </cell>
          <cell r="AL87">
            <v>7.4849999999999994</v>
          </cell>
          <cell r="AM87">
            <v>3.1589999999999989</v>
          </cell>
          <cell r="AN87">
            <v>7.2800000000000011</v>
          </cell>
          <cell r="AO87">
            <v>8.7160000000000011</v>
          </cell>
          <cell r="AP87">
            <v>8.6500000000000021</v>
          </cell>
          <cell r="AQ87">
            <v>6.6829999999999998</v>
          </cell>
          <cell r="AR87">
            <v>6.3599999999999994</v>
          </cell>
          <cell r="AS87">
            <v>10.224000000000004</v>
          </cell>
          <cell r="AT87">
            <v>8.8079999999999927</v>
          </cell>
          <cell r="AU87">
            <v>4.347999999999999</v>
          </cell>
          <cell r="AV87">
            <v>9.080999999999996</v>
          </cell>
          <cell r="AW87">
            <v>11.523000000000003</v>
          </cell>
          <cell r="AX87">
            <v>11.395999999999994</v>
          </cell>
          <cell r="AY87">
            <v>1.2629999999999981</v>
          </cell>
          <cell r="AZ87">
            <v>19.580999999999996</v>
          </cell>
          <cell r="BA87">
            <v>20.645999999999994</v>
          </cell>
          <cell r="BB87">
            <v>18.874999999999993</v>
          </cell>
          <cell r="BC87">
            <v>17.116</v>
          </cell>
          <cell r="BD87">
            <v>22.732699490051317</v>
          </cell>
          <cell r="BE87">
            <v>25.994902043062751</v>
          </cell>
          <cell r="BF87">
            <v>24.407104186127015</v>
          </cell>
          <cell r="BG87">
            <v>21.395563427451521</v>
          </cell>
          <cell r="BH87">
            <v>27.844310474163379</v>
          </cell>
          <cell r="BI87">
            <v>31.703632177123723</v>
          </cell>
          <cell r="BJ87">
            <v>29.828509072152258</v>
          </cell>
          <cell r="BK87">
            <v>26.202014115385964</v>
          </cell>
          <cell r="BL87">
            <v>33.832265344433949</v>
          </cell>
          <cell r="BM87">
            <v>38.35890174808759</v>
          </cell>
          <cell r="BN87">
            <v>36.000377363193365</v>
          </cell>
          <cell r="BO87">
            <v>31.579387235594879</v>
          </cell>
          <cell r="BP87">
            <v>40.655667842890963</v>
          </cell>
          <cell r="BQ87">
            <v>0</v>
          </cell>
          <cell r="BR87">
            <v>0</v>
          </cell>
          <cell r="BS87">
            <v>0</v>
          </cell>
          <cell r="BT87">
            <v>0</v>
          </cell>
          <cell r="BU87">
            <v>0</v>
          </cell>
          <cell r="BV87">
            <v>0</v>
          </cell>
          <cell r="BW87">
            <v>0</v>
          </cell>
          <cell r="BX87">
            <v>24.966999999999999</v>
          </cell>
          <cell r="BY87">
            <v>30.409000000000002</v>
          </cell>
          <cell r="BZ87">
            <v>32.460999999999991</v>
          </cell>
          <cell r="CA87">
            <v>43.762999999999991</v>
          </cell>
          <cell r="CB87">
            <v>79.369699490051303</v>
          </cell>
          <cell r="CC87">
            <v>99.641880130804665</v>
          </cell>
          <cell r="CD87">
            <v>121.56642070909589</v>
          </cell>
          <cell r="CE87">
            <v>146.59433418976681</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14.527999999999999</v>
          </cell>
          <cell r="CU87">
            <v>10.439</v>
          </cell>
          <cell r="CV87">
            <v>17.366000000000003</v>
          </cell>
          <cell r="CW87">
            <v>13.042999999999999</v>
          </cell>
          <cell r="CX87">
            <v>19.031999999999996</v>
          </cell>
          <cell r="CY87">
            <v>13.428999999999995</v>
          </cell>
          <cell r="CZ87">
            <v>22.918999999999997</v>
          </cell>
          <cell r="DA87">
            <v>20.843999999999994</v>
          </cell>
          <cell r="DB87">
            <v>39.520999999999987</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-3.45</v>
          </cell>
          <cell r="AL88">
            <v>-4.16</v>
          </cell>
          <cell r="AM88">
            <v>-4.1239999999999997</v>
          </cell>
          <cell r="AN88">
            <v>-4.9950000000000001</v>
          </cell>
          <cell r="AO88">
            <v>-4.5310000000000006</v>
          </cell>
          <cell r="AP88">
            <v>-4.5169999999999995</v>
          </cell>
          <cell r="AQ88">
            <v>-4.2579999999999991</v>
          </cell>
          <cell r="AR88">
            <v>-2.9740000000000002</v>
          </cell>
          <cell r="AS88">
            <v>-3.5949999999999998</v>
          </cell>
          <cell r="AT88">
            <v>-4.4889999999999999</v>
          </cell>
          <cell r="AU88">
            <v>-3.7450000000000001</v>
          </cell>
          <cell r="AV88">
            <v>-2.918000000000001</v>
          </cell>
          <cell r="AW88">
            <v>-4.2750000000000004</v>
          </cell>
          <cell r="AX88">
            <v>-4.3690000000000007</v>
          </cell>
          <cell r="AY88">
            <v>-5.7409999999999997</v>
          </cell>
          <cell r="AZ88">
            <v>-1.0549999999999997</v>
          </cell>
          <cell r="BA88">
            <v>-2.8269999999999982</v>
          </cell>
          <cell r="BB88">
            <v>-2.6080000000000005</v>
          </cell>
          <cell r="BC88">
            <v>-2.6660000000000004</v>
          </cell>
          <cell r="BD88">
            <v>-2.1429682149999998</v>
          </cell>
          <cell r="BE88">
            <v>-1.3578862556250044</v>
          </cell>
          <cell r="BF88">
            <v>-0.56546888547624974</v>
          </cell>
          <cell r="BG88">
            <v>0.71472149113649053</v>
          </cell>
          <cell r="BH88">
            <v>2.8431764142180533</v>
          </cell>
          <cell r="BI88">
            <v>3.3332417245735542</v>
          </cell>
          <cell r="BJ88">
            <v>3.8277474350247402</v>
          </cell>
          <cell r="BK88">
            <v>4.9338434714391042</v>
          </cell>
          <cell r="BL88">
            <v>7.1116921200208338</v>
          </cell>
          <cell r="BM88">
            <v>7.163846875820326</v>
          </cell>
          <cell r="BN88">
            <v>7.1668088387744362</v>
          </cell>
          <cell r="BO88">
            <v>7.9039997966509574</v>
          </cell>
          <cell r="BP88">
            <v>9.9636285100478439</v>
          </cell>
          <cell r="BQ88">
            <v>0</v>
          </cell>
          <cell r="BR88">
            <v>0</v>
          </cell>
          <cell r="BS88">
            <v>0</v>
          </cell>
          <cell r="BT88">
            <v>0</v>
          </cell>
          <cell r="BU88">
            <v>0</v>
          </cell>
          <cell r="BV88">
            <v>0</v>
          </cell>
          <cell r="BW88">
            <v>0</v>
          </cell>
          <cell r="BX88">
            <v>-16.728999999999999</v>
          </cell>
          <cell r="BY88">
            <v>-16.28</v>
          </cell>
          <cell r="BZ88">
            <v>-14.747000000000002</v>
          </cell>
          <cell r="CA88">
            <v>-15.440000000000001</v>
          </cell>
          <cell r="CB88">
            <v>-10.243968214999999</v>
          </cell>
          <cell r="CC88">
            <v>1.6345427642532897</v>
          </cell>
          <cell r="CD88">
            <v>19.206524751058232</v>
          </cell>
          <cell r="CE88">
            <v>32.19828402129356</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-7.61</v>
          </cell>
          <cell r="CU88">
            <v>-9.1189999999999998</v>
          </cell>
          <cell r="CV88">
            <v>-9.048</v>
          </cell>
          <cell r="CW88">
            <v>-7.2319999999999993</v>
          </cell>
          <cell r="CX88">
            <v>-8.0839999999999996</v>
          </cell>
          <cell r="CY88">
            <v>-6.6630000000000011</v>
          </cell>
          <cell r="CZ88">
            <v>-8.6440000000000019</v>
          </cell>
          <cell r="DA88">
            <v>-6.7959999999999994</v>
          </cell>
          <cell r="DB88">
            <v>-5.4349999999999987</v>
          </cell>
        </row>
        <row r="89">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-1.5349999999999993</v>
          </cell>
          <cell r="AZ89">
            <v>0.74199999999999999</v>
          </cell>
          <cell r="BA89">
            <v>0.67700000000000049</v>
          </cell>
          <cell r="BB89">
            <v>1.2140000000000004</v>
          </cell>
          <cell r="BC89">
            <v>1.0270000000000001</v>
          </cell>
          <cell r="BD89">
            <v>1.2220949999999995</v>
          </cell>
          <cell r="BE89">
            <v>1.3426750399999996</v>
          </cell>
          <cell r="BF89">
            <v>1.4693899969000004</v>
          </cell>
          <cell r="BG89">
            <v>1.5281655967759997</v>
          </cell>
          <cell r="BH89">
            <v>1.8697555537024</v>
          </cell>
          <cell r="BI89">
            <v>2.0417730646430208</v>
          </cell>
          <cell r="BJ89">
            <v>2.2245603675729679</v>
          </cell>
          <cell r="BK89">
            <v>2.3135427822758867</v>
          </cell>
          <cell r="BL89">
            <v>2.7341869245078652</v>
          </cell>
          <cell r="BM89">
            <v>2.8380860276391644</v>
          </cell>
          <cell r="BN89">
            <v>2.940257124634174</v>
          </cell>
          <cell r="BO89">
            <v>3.0402258668717366</v>
          </cell>
          <cell r="BP89">
            <v>3.1375130946116307</v>
          </cell>
          <cell r="BQ89">
            <v>0</v>
          </cell>
          <cell r="BR89">
            <v>0</v>
          </cell>
          <cell r="BS89">
            <v>0</v>
          </cell>
          <cell r="BT89">
            <v>0</v>
          </cell>
          <cell r="BU89">
            <v>0</v>
          </cell>
          <cell r="BV89">
            <v>0</v>
          </cell>
          <cell r="BW89">
            <v>0</v>
          </cell>
          <cell r="BX89">
            <v>0</v>
          </cell>
          <cell r="BY89">
            <v>0</v>
          </cell>
          <cell r="BZ89">
            <v>0</v>
          </cell>
          <cell r="CA89">
            <v>-0.79299999999999926</v>
          </cell>
          <cell r="CB89">
            <v>4.1400950000000005</v>
          </cell>
          <cell r="CC89">
            <v>6.2099861873783997</v>
          </cell>
          <cell r="CD89">
            <v>9.3140631389997406</v>
          </cell>
          <cell r="CE89">
            <v>11.956082113756706</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-0.79299999999999926</v>
          </cell>
          <cell r="DB89">
            <v>1.8910000000000009</v>
          </cell>
        </row>
        <row r="90">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row>
        <row r="92">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row>
        <row r="93">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row>
        <row r="94">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row>
        <row r="95">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row>
        <row r="96">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row>
        <row r="99">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5.7799999999999994</v>
          </cell>
          <cell r="AL99">
            <v>6.2829999999999995</v>
          </cell>
          <cell r="AM99">
            <v>2.0269999999999988</v>
          </cell>
          <cell r="AN99">
            <v>5.9910000000000014</v>
          </cell>
          <cell r="AO99">
            <v>7.697000000000001</v>
          </cell>
          <cell r="AP99">
            <v>7.482000000000002</v>
          </cell>
          <cell r="AQ99">
            <v>5.3380000000000001</v>
          </cell>
          <cell r="AR99">
            <v>2.5189999999999992</v>
          </cell>
          <cell r="AS99">
            <v>8.5520000000000032</v>
          </cell>
          <cell r="AT99">
            <v>7.0809999999999924</v>
          </cell>
          <cell r="AU99">
            <v>2.2739999999999991</v>
          </cell>
          <cell r="AV99">
            <v>6.6619999999999955</v>
          </cell>
          <cell r="AW99">
            <v>8.8670000000000027</v>
          </cell>
          <cell r="AX99">
            <v>8.5429999999999939</v>
          </cell>
          <cell r="AY99">
            <v>-5.5560000000000018</v>
          </cell>
          <cell r="AZ99">
            <v>15.750999999999996</v>
          </cell>
          <cell r="BA99">
            <v>15.875999999999994</v>
          </cell>
          <cell r="BB99">
            <v>13.555999999999994</v>
          </cell>
          <cell r="BC99">
            <v>10.986000000000001</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20.081</v>
          </cell>
          <cell r="BY99">
            <v>23.036000000000001</v>
          </cell>
          <cell r="BZ99">
            <v>24.568999999999992</v>
          </cell>
          <cell r="CA99">
            <v>27.60499999999999</v>
          </cell>
          <cell r="CB99">
            <v>40.417999999999992</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12.062999999999999</v>
          </cell>
          <cell r="CU99">
            <v>8.0180000000000007</v>
          </cell>
          <cell r="CV99">
            <v>15.179000000000002</v>
          </cell>
          <cell r="CW99">
            <v>7.8569999999999993</v>
          </cell>
          <cell r="CX99">
            <v>15.632999999999996</v>
          </cell>
          <cell r="CY99">
            <v>8.9359999999999946</v>
          </cell>
          <cell r="CZ99">
            <v>17.409999999999997</v>
          </cell>
          <cell r="DA99">
            <v>10.194999999999993</v>
          </cell>
          <cell r="DB99">
            <v>29.431999999999988</v>
          </cell>
        </row>
        <row r="100">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-3.45</v>
          </cell>
          <cell r="AL100">
            <v>-4.16</v>
          </cell>
          <cell r="AM100">
            <v>-4.1239999999999997</v>
          </cell>
          <cell r="AN100">
            <v>-4.9950000000000001</v>
          </cell>
          <cell r="AO100">
            <v>-4.5750000000000002</v>
          </cell>
          <cell r="AP100">
            <v>-4.6019999999999994</v>
          </cell>
          <cell r="AQ100">
            <v>-4.379999999999999</v>
          </cell>
          <cell r="AR100">
            <v>-3.1510000000000002</v>
          </cell>
          <cell r="AS100">
            <v>-4.165</v>
          </cell>
          <cell r="AT100">
            <v>-5.2859999999999996</v>
          </cell>
          <cell r="AU100">
            <v>-4.6589999999999998</v>
          </cell>
          <cell r="AV100">
            <v>-3.999000000000001</v>
          </cell>
          <cell r="AW100">
            <v>-5.4440000000000008</v>
          </cell>
          <cell r="AX100">
            <v>-5.6400000000000006</v>
          </cell>
          <cell r="AY100">
            <v>-9.0350000000000001</v>
          </cell>
          <cell r="AZ100">
            <v>-3.0979999999999999</v>
          </cell>
          <cell r="BA100">
            <v>-5.267999999999998</v>
          </cell>
          <cell r="BB100">
            <v>-5.2060000000000004</v>
          </cell>
          <cell r="BC100">
            <v>-5.4830000000000005</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-16.728999999999999</v>
          </cell>
          <cell r="BY100">
            <v>-16.707999999999998</v>
          </cell>
          <cell r="BZ100">
            <v>-18.109000000000002</v>
          </cell>
          <cell r="CA100">
            <v>-23.216999999999999</v>
          </cell>
          <cell r="CB100">
            <v>-15.956999999999999</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-7.61</v>
          </cell>
          <cell r="CU100">
            <v>-9.1189999999999998</v>
          </cell>
          <cell r="CV100">
            <v>-9.1769999999999996</v>
          </cell>
          <cell r="CW100">
            <v>-7.5309999999999988</v>
          </cell>
          <cell r="CX100">
            <v>-9.4510000000000005</v>
          </cell>
          <cell r="CY100">
            <v>-8.6580000000000013</v>
          </cell>
          <cell r="CZ100">
            <v>-11.084000000000001</v>
          </cell>
          <cell r="DA100">
            <v>-12.132999999999999</v>
          </cell>
          <cell r="DB100">
            <v>-10.473999999999998</v>
          </cell>
        </row>
        <row r="101">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-3.1839999999999993</v>
          </cell>
          <cell r="AZ101">
            <v>0.56000000000000005</v>
          </cell>
          <cell r="BA101">
            <v>0.32400000000000051</v>
          </cell>
          <cell r="BB101">
            <v>0.8270000000000004</v>
          </cell>
          <cell r="BC101">
            <v>0.58400000000000007</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-2.6239999999999992</v>
          </cell>
          <cell r="CB101">
            <v>1.735000000000001</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-2.6239999999999992</v>
          </cell>
          <cell r="DB101">
            <v>1.1510000000000009</v>
          </cell>
        </row>
        <row r="102">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row>
        <row r="103">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row>
        <row r="104">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row>
        <row r="105">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row>
        <row r="106">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row>
        <row r="107">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row>
        <row r="108">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row>
        <row r="111">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v>0.21764524103831889</v>
          </cell>
          <cell r="AL111">
            <v>0.25837964720908557</v>
          </cell>
          <cell r="AM111">
            <v>0.14162743779421649</v>
          </cell>
          <cell r="AN111">
            <v>0.22885884941842191</v>
          </cell>
          <cell r="AO111">
            <v>0.234603789836348</v>
          </cell>
          <cell r="AP111">
            <v>0.26656394453004628</v>
          </cell>
          <cell r="AQ111">
            <v>0.24408327246165085</v>
          </cell>
          <cell r="AR111">
            <v>0.17102750961357463</v>
          </cell>
          <cell r="AS111">
            <v>0.23253803989355659</v>
          </cell>
          <cell r="AT111">
            <v>0.22958425648377412</v>
          </cell>
          <cell r="AU111">
            <v>0.1393143223325857</v>
          </cell>
          <cell r="AV111">
            <v>0.20449939197405748</v>
          </cell>
          <cell r="AW111">
            <v>0.21703017290089283</v>
          </cell>
          <cell r="AX111">
            <v>0.24865265868080547</v>
          </cell>
          <cell r="AY111">
            <v>1.9424493625136464E-2</v>
          </cell>
          <cell r="AZ111">
            <v>0.24802087423526575</v>
          </cell>
          <cell r="BA111">
            <v>0.24549346016646842</v>
          </cell>
          <cell r="BB111">
            <v>0.2378342279680451</v>
          </cell>
          <cell r="BC111">
            <v>0.23726088161907402</v>
          </cell>
          <cell r="BD111">
            <v>0.25917529078737789</v>
          </cell>
          <cell r="BE111">
            <v>0.26725258282699582</v>
          </cell>
          <cell r="BF111">
            <v>0.26264173224297038</v>
          </cell>
          <cell r="BG111">
            <v>0.25277232528508237</v>
          </cell>
          <cell r="BH111">
            <v>0.2680918365069162</v>
          </cell>
          <cell r="BI111">
            <v>0.27500868401066969</v>
          </cell>
          <cell r="BJ111">
            <v>0.27069590589435705</v>
          </cell>
          <cell r="BK111">
            <v>0.26146859247944382</v>
          </cell>
          <cell r="BL111">
            <v>0.27532135188051382</v>
          </cell>
          <cell r="BM111">
            <v>0.28171170822300584</v>
          </cell>
          <cell r="BN111">
            <v>0.27775073653985299</v>
          </cell>
          <cell r="BO111">
            <v>0.26904900575621804</v>
          </cell>
          <cell r="BP111">
            <v>0.28172038009742595</v>
          </cell>
          <cell r="BQ111" t="e">
            <v>#DIV/0!</v>
          </cell>
          <cell r="BR111" t="e">
            <v>#DIV/0!</v>
          </cell>
          <cell r="BS111" t="e">
            <v>#DIV/0!</v>
          </cell>
          <cell r="BT111" t="e">
            <v>#DIV/0!</v>
          </cell>
          <cell r="BU111" t="e">
            <v>#DIV/0!</v>
          </cell>
          <cell r="BV111" t="e">
            <v>#DIV/0!</v>
          </cell>
          <cell r="BW111" t="e">
            <v>#DIV/0!</v>
          </cell>
          <cell r="BX111">
            <v>0.21626936003603481</v>
          </cell>
          <cell r="BY111">
            <v>0.22664698999023625</v>
          </cell>
          <cell r="BZ111">
            <v>0.20551700559677866</v>
          </cell>
          <cell r="CA111">
            <v>0.18017250252166572</v>
          </cell>
          <cell r="CB111">
            <v>0.24548822101672393</v>
          </cell>
          <cell r="CC111">
            <v>0.26311481206278126</v>
          </cell>
          <cell r="CD111">
            <v>0.27101000999255642</v>
          </cell>
          <cell r="CE111">
            <v>0.27792297635610858</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v>0.23688630174958014</v>
          </cell>
          <cell r="CU111">
            <v>0.19290400073916658</v>
          </cell>
          <cell r="CV111">
            <v>0.24950432458837393</v>
          </cell>
          <cell r="CW111">
            <v>0.20200721730915175</v>
          </cell>
          <cell r="CX111">
            <v>0.23116163824515373</v>
          </cell>
          <cell r="CY111">
            <v>0.1775946889547185</v>
          </cell>
          <cell r="CZ111">
            <v>0.23168056608541823</v>
          </cell>
          <cell r="DA111">
            <v>0.14478016253386117</v>
          </cell>
          <cell r="DB111">
            <v>0.2417748467533738</v>
          </cell>
        </row>
        <row r="112">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v>-23.000000000000004</v>
          </cell>
          <cell r="AL112">
            <v>-92.444444444444457</v>
          </cell>
          <cell r="AM112">
            <v>-63.446153846153841</v>
          </cell>
          <cell r="AN112">
            <v>-46.68224299065421</v>
          </cell>
          <cell r="AO112">
            <v>-4.3070342205323193</v>
          </cell>
          <cell r="AP112">
            <v>-2.2284163788850515</v>
          </cell>
          <cell r="AQ112">
            <v>-1.7815899581589953</v>
          </cell>
          <cell r="AR112">
            <v>-0.6483540440374973</v>
          </cell>
          <cell r="AS112">
            <v>-0.78476315215018544</v>
          </cell>
          <cell r="AT112">
            <v>-0.91258385850782686</v>
          </cell>
          <cell r="AU112">
            <v>-0.70527306967984937</v>
          </cell>
          <cell r="AV112">
            <v>-0.39512525389302655</v>
          </cell>
          <cell r="AW112">
            <v>-0.64782542809516597</v>
          </cell>
          <cell r="AX112">
            <v>-0.63236358373136503</v>
          </cell>
          <cell r="AY112">
            <v>-0.2952429930573412</v>
          </cell>
          <cell r="AZ112">
            <v>-4.8188918832503529E-2</v>
          </cell>
          <cell r="BA112">
            <v>-0.13380348352896621</v>
          </cell>
          <cell r="BB112">
            <v>-0.12687293247713566</v>
          </cell>
          <cell r="BC112">
            <v>-0.12949290849038275</v>
          </cell>
          <cell r="BD112">
            <v>-0.10199836910613358</v>
          </cell>
          <cell r="BE112">
            <v>-6.411635985919785E-2</v>
          </cell>
          <cell r="BF112">
            <v>-2.6517573463784042E-2</v>
          </cell>
          <cell r="BG112">
            <v>3.1632230011625302E-2</v>
          </cell>
          <cell r="BH112">
            <v>0.10939769128538532</v>
          </cell>
          <cell r="BI112">
            <v>0.12677583173280618</v>
          </cell>
          <cell r="BJ112">
            <v>0.14435045850503739</v>
          </cell>
          <cell r="BK112">
            <v>0.1748696159988164</v>
          </cell>
          <cell r="BL112">
            <v>0.21842846578160402</v>
          </cell>
          <cell r="BM112">
            <v>0.21809928873604698</v>
          </cell>
          <cell r="BN112">
            <v>0.21713463405926034</v>
          </cell>
          <cell r="BO112">
            <v>0.22553716467882329</v>
          </cell>
          <cell r="BP112">
            <v>0.24619162803301384</v>
          </cell>
          <cell r="BQ112" t="e">
            <v>#DIV/0!</v>
          </cell>
          <cell r="BR112" t="e">
            <v>#DIV/0!</v>
          </cell>
          <cell r="BS112" t="e">
            <v>#DIV/0!</v>
          </cell>
          <cell r="BT112" t="e">
            <v>#DIV/0!</v>
          </cell>
          <cell r="BU112" t="e">
            <v>#DIV/0!</v>
          </cell>
          <cell r="BV112" t="e">
            <v>#DIV/0!</v>
          </cell>
          <cell r="BW112" t="e">
            <v>#DIV/0!</v>
          </cell>
          <cell r="BX112">
            <v>-45.583106267029969</v>
          </cell>
          <cell r="BY112">
            <v>-1.6189339697692919</v>
          </cell>
          <cell r="BZ112">
            <v>-0.66442892543365628</v>
          </cell>
          <cell r="CA112">
            <v>-0.28151551617255588</v>
          </cell>
          <cell r="CB112">
            <v>-0.12300364235880064</v>
          </cell>
          <cell r="CC112">
            <v>1.7944879428460268E-2</v>
          </cell>
          <cell r="CD112">
            <v>0.16909784961956076</v>
          </cell>
          <cell r="CE112">
            <v>0.22776014554596885</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v>-39.025641025641029</v>
          </cell>
          <cell r="CU112">
            <v>-53.017441860465119</v>
          </cell>
          <cell r="CV112">
            <v>-2.9386164339071126</v>
          </cell>
          <cell r="CW112">
            <v>-1.0365486598824709</v>
          </cell>
          <cell r="CX112">
            <v>-0.85094736842105256</v>
          </cell>
          <cell r="CY112">
            <v>-0.52485230405671535</v>
          </cell>
          <cell r="CZ112">
            <v>-0.63991708617115806</v>
          </cell>
          <cell r="DA112">
            <v>-0.16440079345880301</v>
          </cell>
          <cell r="DB112">
            <v>-0.13038575952403797</v>
          </cell>
        </row>
        <row r="113">
          <cell r="I113" t="e">
            <v>#DIV/0!</v>
          </cell>
          <cell r="J113" t="e">
            <v>#DIV/0!</v>
          </cell>
          <cell r="K113" t="e">
            <v>#DIV/0!</v>
          </cell>
          <cell r="L113" t="e">
            <v>#DIV/0!</v>
          </cell>
          <cell r="M113" t="e">
            <v>#DIV/0!</v>
          </cell>
          <cell r="N113" t="e">
            <v>#DIV/0!</v>
          </cell>
          <cell r="O113" t="e">
            <v>#DIV/0!</v>
          </cell>
          <cell r="P113" t="e">
            <v>#DIV/0!</v>
          </cell>
          <cell r="Q113" t="e">
            <v>#DIV/0!</v>
          </cell>
          <cell r="R113" t="e">
            <v>#DIV/0!</v>
          </cell>
          <cell r="S113" t="e">
            <v>#DIV/0!</v>
          </cell>
          <cell r="T113" t="e">
            <v>#DIV/0!</v>
          </cell>
          <cell r="U113" t="e">
            <v>#DIV/0!</v>
          </cell>
          <cell r="V113" t="e">
            <v>#DIV/0!</v>
          </cell>
          <cell r="W113" t="e">
            <v>#DIV/0!</v>
          </cell>
          <cell r="X113" t="e">
            <v>#DIV/0!</v>
          </cell>
          <cell r="Y113" t="e">
            <v>#DIV/0!</v>
          </cell>
          <cell r="Z113" t="e">
            <v>#DIV/0!</v>
          </cell>
          <cell r="AA113" t="e">
            <v>#DIV/0!</v>
          </cell>
          <cell r="AB113" t="e">
            <v>#DIV/0!</v>
          </cell>
          <cell r="AC113" t="e">
            <v>#DIV/0!</v>
          </cell>
          <cell r="AD113" t="e">
            <v>#DIV/0!</v>
          </cell>
          <cell r="AE113" t="e">
            <v>#DIV/0!</v>
          </cell>
          <cell r="AF113" t="e">
            <v>#DIV/0!</v>
          </cell>
          <cell r="AG113" t="e">
            <v>#DIV/0!</v>
          </cell>
          <cell r="AH113" t="e">
            <v>#DIV/0!</v>
          </cell>
          <cell r="AI113" t="e">
            <v>#DIV/0!</v>
          </cell>
          <cell r="AJ113" t="e">
            <v>#DIV/0!</v>
          </cell>
          <cell r="AK113" t="e">
            <v>#DIV/0!</v>
          </cell>
          <cell r="AL113" t="e">
            <v>#DIV/0!</v>
          </cell>
          <cell r="AM113" t="e">
            <v>#DIV/0!</v>
          </cell>
          <cell r="AN113" t="e">
            <v>#DIV/0!</v>
          </cell>
          <cell r="AO113" t="e">
            <v>#DIV/0!</v>
          </cell>
          <cell r="AP113" t="e">
            <v>#DIV/0!</v>
          </cell>
          <cell r="AQ113" t="e">
            <v>#DIV/0!</v>
          </cell>
          <cell r="AR113" t="e">
            <v>#DIV/0!</v>
          </cell>
          <cell r="AS113" t="e">
            <v>#DIV/0!</v>
          </cell>
          <cell r="AT113" t="e">
            <v>#DIV/0!</v>
          </cell>
          <cell r="AU113" t="e">
            <v>#DIV/0!</v>
          </cell>
          <cell r="AV113" t="e">
            <v>#DIV/0!</v>
          </cell>
          <cell r="AW113" t="e">
            <v>#DIV/0!</v>
          </cell>
          <cell r="AX113" t="e">
            <v>#DIV/0!</v>
          </cell>
          <cell r="AY113">
            <v>-0.2120751588836694</v>
          </cell>
          <cell r="AZ113">
            <v>0.10044673074319752</v>
          </cell>
          <cell r="BA113">
            <v>8.393255640962069E-2</v>
          </cell>
          <cell r="BB113">
            <v>0.13973296500920815</v>
          </cell>
          <cell r="BC113">
            <v>0.12983565107458914</v>
          </cell>
          <cell r="BD113">
            <v>0.14999999999999994</v>
          </cell>
          <cell r="BE113">
            <v>0.15999999999999995</v>
          </cell>
          <cell r="BF113">
            <v>0.17000000000000004</v>
          </cell>
          <cell r="BG113">
            <v>0.16999999999999998</v>
          </cell>
          <cell r="BH113">
            <v>0.2</v>
          </cell>
          <cell r="BI113">
            <v>0.21000000000000002</v>
          </cell>
          <cell r="BJ113">
            <v>0.22000000000000008</v>
          </cell>
          <cell r="BK113">
            <v>0.22000000000000008</v>
          </cell>
          <cell r="BL113">
            <v>0.25</v>
          </cell>
          <cell r="BM113">
            <v>0.25000000000000006</v>
          </cell>
          <cell r="BN113">
            <v>0.25</v>
          </cell>
          <cell r="BO113">
            <v>0.25000000000000006</v>
          </cell>
          <cell r="BP113">
            <v>0.24999999999999992</v>
          </cell>
          <cell r="BQ113" t="e">
            <v>#DIV/0!</v>
          </cell>
          <cell r="BR113" t="e">
            <v>#DIV/0!</v>
          </cell>
          <cell r="BS113" t="e">
            <v>#DIV/0!</v>
          </cell>
          <cell r="BT113" t="e">
            <v>#DIV/0!</v>
          </cell>
          <cell r="BU113" t="e">
            <v>#DIV/0!</v>
          </cell>
          <cell r="BV113" t="e">
            <v>#DIV/0!</v>
          </cell>
          <cell r="BW113" t="e">
            <v>#DIV/0!</v>
          </cell>
          <cell r="BX113" t="e">
            <v>#DIV/0!</v>
          </cell>
          <cell r="BY113" t="e">
            <v>#DIV/0!</v>
          </cell>
          <cell r="BZ113" t="e">
            <v>#DIV/0!</v>
          </cell>
          <cell r="CA113">
            <v>-5.4222222222222172E-2</v>
          </cell>
          <cell r="CB113">
            <v>0.12617893835355504</v>
          </cell>
          <cell r="CC113">
            <v>0.1755563610966662</v>
          </cell>
          <cell r="CD113">
            <v>0.22559192777802903</v>
          </cell>
          <cell r="CE113">
            <v>0.24999999999999997</v>
          </cell>
          <cell r="CF113" t="e">
            <v>#DIV/0!</v>
          </cell>
          <cell r="CG113" t="e">
            <v>#DIV/0!</v>
          </cell>
          <cell r="CH113" t="e">
            <v>#DIV/0!</v>
          </cell>
          <cell r="CI113" t="e">
            <v>#DIV/0!</v>
          </cell>
          <cell r="CJ113" t="e">
            <v>#DIV/0!</v>
          </cell>
          <cell r="CK113" t="e">
            <v>#DIV/0!</v>
          </cell>
          <cell r="CL113" t="e">
            <v>#DIV/0!</v>
          </cell>
          <cell r="CM113" t="e">
            <v>#DIV/0!</v>
          </cell>
          <cell r="CN113" t="e">
            <v>#DIV/0!</v>
          </cell>
          <cell r="CO113" t="e">
            <v>#DIV/0!</v>
          </cell>
          <cell r="CP113" t="e">
            <v>#DIV/0!</v>
          </cell>
          <cell r="CQ113" t="e">
            <v>#DIV/0!</v>
          </cell>
          <cell r="CR113" t="e">
            <v>#DIV/0!</v>
          </cell>
          <cell r="CS113" t="e">
            <v>#DIV/0!</v>
          </cell>
          <cell r="CT113" t="e">
            <v>#DIV/0!</v>
          </cell>
          <cell r="CU113" t="e">
            <v>#DIV/0!</v>
          </cell>
          <cell r="CV113" t="e">
            <v>#DIV/0!</v>
          </cell>
          <cell r="CW113" t="e">
            <v>#DIV/0!</v>
          </cell>
          <cell r="CX113" t="e">
            <v>#DIV/0!</v>
          </cell>
          <cell r="CY113" t="e">
            <v>#DIV/0!</v>
          </cell>
          <cell r="CZ113" t="e">
            <v>#DIV/0!</v>
          </cell>
          <cell r="DA113">
            <v>-5.4222222222222172E-2</v>
          </cell>
          <cell r="DB113">
            <v>0.11286856870001198</v>
          </cell>
        </row>
        <row r="114">
          <cell r="I114" t="e">
            <v>#DIV/0!</v>
          </cell>
          <cell r="J114" t="e">
            <v>#DIV/0!</v>
          </cell>
          <cell r="K114" t="e">
            <v>#DIV/0!</v>
          </cell>
          <cell r="L114" t="e">
            <v>#DIV/0!</v>
          </cell>
          <cell r="M114" t="e">
            <v>#DIV/0!</v>
          </cell>
          <cell r="N114" t="e">
            <v>#DIV/0!</v>
          </cell>
          <cell r="O114" t="e">
            <v>#DIV/0!</v>
          </cell>
          <cell r="P114" t="e">
            <v>#DIV/0!</v>
          </cell>
          <cell r="Q114" t="e">
            <v>#DIV/0!</v>
          </cell>
          <cell r="R114" t="e">
            <v>#DIV/0!</v>
          </cell>
          <cell r="S114" t="e">
            <v>#DIV/0!</v>
          </cell>
          <cell r="T114" t="e">
            <v>#DIV/0!</v>
          </cell>
          <cell r="U114" t="e">
            <v>#DIV/0!</v>
          </cell>
          <cell r="V114" t="e">
            <v>#DIV/0!</v>
          </cell>
          <cell r="W114" t="e">
            <v>#DIV/0!</v>
          </cell>
          <cell r="X114" t="e">
            <v>#DIV/0!</v>
          </cell>
          <cell r="Y114" t="e">
            <v>#DIV/0!</v>
          </cell>
          <cell r="Z114" t="e">
            <v>#DIV/0!</v>
          </cell>
          <cell r="AA114" t="e">
            <v>#DIV/0!</v>
          </cell>
          <cell r="AB114" t="e">
            <v>#DIV/0!</v>
          </cell>
          <cell r="AC114" t="e">
            <v>#DIV/0!</v>
          </cell>
          <cell r="AD114" t="e">
            <v>#DIV/0!</v>
          </cell>
          <cell r="AE114" t="e">
            <v>#DIV/0!</v>
          </cell>
          <cell r="AF114" t="e">
            <v>#DIV/0!</v>
          </cell>
          <cell r="AG114" t="e">
            <v>#DIV/0!</v>
          </cell>
          <cell r="AH114" t="e">
            <v>#DIV/0!</v>
          </cell>
          <cell r="AI114" t="e">
            <v>#DIV/0!</v>
          </cell>
          <cell r="AJ114" t="e">
            <v>#DIV/0!</v>
          </cell>
          <cell r="AK114" t="e">
            <v>#DIV/0!</v>
          </cell>
          <cell r="AL114" t="e">
            <v>#DIV/0!</v>
          </cell>
          <cell r="AM114" t="e">
            <v>#DIV/0!</v>
          </cell>
          <cell r="AN114" t="e">
            <v>#DIV/0!</v>
          </cell>
          <cell r="AO114" t="e">
            <v>#DIV/0!</v>
          </cell>
          <cell r="AP114" t="e">
            <v>#DIV/0!</v>
          </cell>
          <cell r="AQ114" t="e">
            <v>#DIV/0!</v>
          </cell>
          <cell r="AR114" t="e">
            <v>#DIV/0!</v>
          </cell>
          <cell r="AS114" t="e">
            <v>#DIV/0!</v>
          </cell>
          <cell r="AT114" t="e">
            <v>#DIV/0!</v>
          </cell>
          <cell r="AU114" t="e">
            <v>#DIV/0!</v>
          </cell>
          <cell r="AV114" t="e">
            <v>#DIV/0!</v>
          </cell>
          <cell r="AW114" t="e">
            <v>#DIV/0!</v>
          </cell>
          <cell r="AX114" t="e">
            <v>#DIV/0!</v>
          </cell>
          <cell r="AY114" t="e">
            <v>#DIV/0!</v>
          </cell>
          <cell r="AZ114" t="e">
            <v>#DIV/0!</v>
          </cell>
          <cell r="BA114" t="e">
            <v>#DIV/0!</v>
          </cell>
          <cell r="BB114" t="e">
            <v>#DIV/0!</v>
          </cell>
          <cell r="BC114" t="e">
            <v>#DIV/0!</v>
          </cell>
          <cell r="BD114" t="e">
            <v>#DIV/0!</v>
          </cell>
          <cell r="BE114" t="e">
            <v>#DIV/0!</v>
          </cell>
          <cell r="BF114" t="e">
            <v>#DIV/0!</v>
          </cell>
          <cell r="BG114" t="e">
            <v>#DIV/0!</v>
          </cell>
          <cell r="BH114" t="e">
            <v>#DIV/0!</v>
          </cell>
          <cell r="BI114" t="e">
            <v>#DIV/0!</v>
          </cell>
          <cell r="BJ114" t="e">
            <v>#DIV/0!</v>
          </cell>
          <cell r="BK114" t="e">
            <v>#DIV/0!</v>
          </cell>
          <cell r="BL114" t="e">
            <v>#DIV/0!</v>
          </cell>
          <cell r="BM114" t="e">
            <v>#DIV/0!</v>
          </cell>
          <cell r="BN114" t="e">
            <v>#DIV/0!</v>
          </cell>
          <cell r="BO114" t="e">
            <v>#DIV/0!</v>
          </cell>
          <cell r="BP114" t="e">
            <v>#DIV/0!</v>
          </cell>
          <cell r="BQ114" t="e">
            <v>#DIV/0!</v>
          </cell>
          <cell r="BR114" t="e">
            <v>#DIV/0!</v>
          </cell>
          <cell r="BS114" t="e">
            <v>#DIV/0!</v>
          </cell>
          <cell r="BT114" t="e">
            <v>#DIV/0!</v>
          </cell>
          <cell r="BU114" t="e">
            <v>#DIV/0!</v>
          </cell>
          <cell r="BV114" t="e">
            <v>#DIV/0!</v>
          </cell>
          <cell r="BW114" t="e">
            <v>#DIV/0!</v>
          </cell>
          <cell r="BX114" t="e">
            <v>#DIV/0!</v>
          </cell>
          <cell r="BY114" t="e">
            <v>#DIV/0!</v>
          </cell>
          <cell r="BZ114" t="e">
            <v>#DIV/0!</v>
          </cell>
          <cell r="CA114" t="e">
            <v>#DIV/0!</v>
          </cell>
          <cell r="CB114" t="e">
            <v>#DIV/0!</v>
          </cell>
          <cell r="CC114" t="e">
            <v>#DIV/0!</v>
          </cell>
          <cell r="CD114" t="e">
            <v>#DIV/0!</v>
          </cell>
          <cell r="CE114" t="e">
            <v>#DIV/0!</v>
          </cell>
          <cell r="CF114" t="e">
            <v>#DIV/0!</v>
          </cell>
          <cell r="CG114" t="e">
            <v>#DIV/0!</v>
          </cell>
          <cell r="CH114" t="e">
            <v>#DIV/0!</v>
          </cell>
          <cell r="CI114" t="e">
            <v>#DIV/0!</v>
          </cell>
          <cell r="CJ114" t="e">
            <v>#DIV/0!</v>
          </cell>
          <cell r="CK114" t="e">
            <v>#DIV/0!</v>
          </cell>
          <cell r="CL114" t="e">
            <v>#DIV/0!</v>
          </cell>
          <cell r="CM114" t="e">
            <v>#DIV/0!</v>
          </cell>
          <cell r="CN114" t="e">
            <v>#DIV/0!</v>
          </cell>
          <cell r="CO114" t="e">
            <v>#DIV/0!</v>
          </cell>
          <cell r="CP114" t="e">
            <v>#DIV/0!</v>
          </cell>
          <cell r="CQ114" t="e">
            <v>#DIV/0!</v>
          </cell>
          <cell r="CR114" t="e">
            <v>#DIV/0!</v>
          </cell>
          <cell r="CS114" t="e">
            <v>#DIV/0!</v>
          </cell>
          <cell r="CT114" t="e">
            <v>#DIV/0!</v>
          </cell>
          <cell r="CU114" t="e">
            <v>#DIV/0!</v>
          </cell>
          <cell r="CV114" t="e">
            <v>#DIV/0!</v>
          </cell>
          <cell r="CW114" t="e">
            <v>#DIV/0!</v>
          </cell>
          <cell r="CX114" t="e">
            <v>#DIV/0!</v>
          </cell>
          <cell r="CY114" t="e">
            <v>#DIV/0!</v>
          </cell>
          <cell r="CZ114" t="e">
            <v>#DIV/0!</v>
          </cell>
          <cell r="DA114" t="e">
            <v>#DIV/0!</v>
          </cell>
          <cell r="DB114" t="e">
            <v>#DIV/0!</v>
          </cell>
        </row>
        <row r="115">
          <cell r="I115" t="e">
            <v>#DIV/0!</v>
          </cell>
          <cell r="J115" t="e">
            <v>#DIV/0!</v>
          </cell>
          <cell r="K115" t="e">
            <v>#DIV/0!</v>
          </cell>
          <cell r="L115" t="e">
            <v>#DIV/0!</v>
          </cell>
          <cell r="M115" t="e">
            <v>#DIV/0!</v>
          </cell>
          <cell r="N115" t="e">
            <v>#DIV/0!</v>
          </cell>
          <cell r="O115" t="e">
            <v>#DIV/0!</v>
          </cell>
          <cell r="P115" t="e">
            <v>#DIV/0!</v>
          </cell>
          <cell r="Q115" t="e">
            <v>#DIV/0!</v>
          </cell>
          <cell r="R115" t="e">
            <v>#DIV/0!</v>
          </cell>
          <cell r="S115" t="e">
            <v>#DIV/0!</v>
          </cell>
          <cell r="T115" t="e">
            <v>#DIV/0!</v>
          </cell>
          <cell r="U115" t="e">
            <v>#DIV/0!</v>
          </cell>
          <cell r="V115" t="e">
            <v>#DIV/0!</v>
          </cell>
          <cell r="W115" t="e">
            <v>#DIV/0!</v>
          </cell>
          <cell r="X115" t="e">
            <v>#DIV/0!</v>
          </cell>
          <cell r="Y115" t="e">
            <v>#DIV/0!</v>
          </cell>
          <cell r="Z115" t="e">
            <v>#DIV/0!</v>
          </cell>
          <cell r="AA115" t="e">
            <v>#DIV/0!</v>
          </cell>
          <cell r="AB115" t="e">
            <v>#DIV/0!</v>
          </cell>
          <cell r="AC115" t="e">
            <v>#DIV/0!</v>
          </cell>
          <cell r="AD115" t="e">
            <v>#DIV/0!</v>
          </cell>
          <cell r="AE115" t="e">
            <v>#DIV/0!</v>
          </cell>
          <cell r="AF115" t="e">
            <v>#DIV/0!</v>
          </cell>
          <cell r="AG115" t="e">
            <v>#DIV/0!</v>
          </cell>
          <cell r="AH115" t="e">
            <v>#DIV/0!</v>
          </cell>
          <cell r="AI115" t="e">
            <v>#DIV/0!</v>
          </cell>
          <cell r="AJ115" t="e">
            <v>#DIV/0!</v>
          </cell>
          <cell r="AK115" t="e">
            <v>#DIV/0!</v>
          </cell>
          <cell r="AL115" t="e">
            <v>#DIV/0!</v>
          </cell>
          <cell r="AM115" t="e">
            <v>#DIV/0!</v>
          </cell>
          <cell r="AN115" t="e">
            <v>#DIV/0!</v>
          </cell>
          <cell r="AO115" t="e">
            <v>#DIV/0!</v>
          </cell>
          <cell r="AP115" t="e">
            <v>#DIV/0!</v>
          </cell>
          <cell r="AQ115" t="e">
            <v>#DIV/0!</v>
          </cell>
          <cell r="AR115" t="e">
            <v>#DIV/0!</v>
          </cell>
          <cell r="AS115" t="e">
            <v>#DIV/0!</v>
          </cell>
          <cell r="AT115" t="e">
            <v>#DIV/0!</v>
          </cell>
          <cell r="AU115" t="e">
            <v>#DIV/0!</v>
          </cell>
          <cell r="AV115" t="e">
            <v>#DIV/0!</v>
          </cell>
          <cell r="AW115" t="e">
            <v>#DIV/0!</v>
          </cell>
          <cell r="AX115" t="e">
            <v>#DIV/0!</v>
          </cell>
          <cell r="AY115" t="e">
            <v>#DIV/0!</v>
          </cell>
          <cell r="AZ115" t="e">
            <v>#DIV/0!</v>
          </cell>
          <cell r="BA115" t="e">
            <v>#DIV/0!</v>
          </cell>
          <cell r="BB115" t="e">
            <v>#DIV/0!</v>
          </cell>
          <cell r="BC115" t="e">
            <v>#DIV/0!</v>
          </cell>
          <cell r="BD115" t="e">
            <v>#DIV/0!</v>
          </cell>
          <cell r="BE115" t="e">
            <v>#DIV/0!</v>
          </cell>
          <cell r="BF115" t="e">
            <v>#DIV/0!</v>
          </cell>
          <cell r="BG115" t="e">
            <v>#DIV/0!</v>
          </cell>
          <cell r="BH115" t="e">
            <v>#DIV/0!</v>
          </cell>
          <cell r="BI115" t="e">
            <v>#DIV/0!</v>
          </cell>
          <cell r="BJ115" t="e">
            <v>#DIV/0!</v>
          </cell>
          <cell r="BK115" t="e">
            <v>#DIV/0!</v>
          </cell>
          <cell r="BL115" t="e">
            <v>#DIV/0!</v>
          </cell>
          <cell r="BM115" t="e">
            <v>#DIV/0!</v>
          </cell>
          <cell r="BN115" t="e">
            <v>#DIV/0!</v>
          </cell>
          <cell r="BO115" t="e">
            <v>#DIV/0!</v>
          </cell>
          <cell r="BP115" t="e">
            <v>#DIV/0!</v>
          </cell>
          <cell r="BQ115" t="e">
            <v>#DIV/0!</v>
          </cell>
          <cell r="BR115" t="e">
            <v>#DIV/0!</v>
          </cell>
          <cell r="BS115" t="e">
            <v>#DIV/0!</v>
          </cell>
          <cell r="BT115" t="e">
            <v>#DIV/0!</v>
          </cell>
          <cell r="BU115" t="e">
            <v>#DIV/0!</v>
          </cell>
          <cell r="BV115" t="e">
            <v>#DIV/0!</v>
          </cell>
          <cell r="BW115" t="e">
            <v>#DIV/0!</v>
          </cell>
          <cell r="BX115" t="e">
            <v>#DIV/0!</v>
          </cell>
          <cell r="BY115" t="e">
            <v>#DIV/0!</v>
          </cell>
          <cell r="BZ115" t="e">
            <v>#DIV/0!</v>
          </cell>
          <cell r="CA115" t="e">
            <v>#DIV/0!</v>
          </cell>
          <cell r="CB115" t="e">
            <v>#DIV/0!</v>
          </cell>
          <cell r="CC115" t="e">
            <v>#DIV/0!</v>
          </cell>
          <cell r="CD115" t="e">
            <v>#DIV/0!</v>
          </cell>
          <cell r="CE115" t="e">
            <v>#DIV/0!</v>
          </cell>
          <cell r="CF115" t="e">
            <v>#DIV/0!</v>
          </cell>
          <cell r="CG115" t="e">
            <v>#DIV/0!</v>
          </cell>
          <cell r="CH115" t="e">
            <v>#DIV/0!</v>
          </cell>
          <cell r="CI115" t="e">
            <v>#DIV/0!</v>
          </cell>
          <cell r="CJ115" t="e">
            <v>#DIV/0!</v>
          </cell>
          <cell r="CK115" t="e">
            <v>#DIV/0!</v>
          </cell>
          <cell r="CL115" t="e">
            <v>#DIV/0!</v>
          </cell>
          <cell r="CM115" t="e">
            <v>#DIV/0!</v>
          </cell>
          <cell r="CN115" t="e">
            <v>#DIV/0!</v>
          </cell>
          <cell r="CO115" t="e">
            <v>#DIV/0!</v>
          </cell>
          <cell r="CP115" t="e">
            <v>#DIV/0!</v>
          </cell>
          <cell r="CQ115" t="e">
            <v>#DIV/0!</v>
          </cell>
          <cell r="CR115" t="e">
            <v>#DIV/0!</v>
          </cell>
          <cell r="CS115" t="e">
            <v>#DIV/0!</v>
          </cell>
          <cell r="CT115" t="e">
            <v>#DIV/0!</v>
          </cell>
          <cell r="CU115" t="e">
            <v>#DIV/0!</v>
          </cell>
          <cell r="CV115" t="e">
            <v>#DIV/0!</v>
          </cell>
          <cell r="CW115" t="e">
            <v>#DIV/0!</v>
          </cell>
          <cell r="CX115" t="e">
            <v>#DIV/0!</v>
          </cell>
          <cell r="CY115" t="e">
            <v>#DIV/0!</v>
          </cell>
          <cell r="CZ115" t="e">
            <v>#DIV/0!</v>
          </cell>
          <cell r="DA115" t="e">
            <v>#DIV/0!</v>
          </cell>
          <cell r="DB115" t="e">
            <v>#DIV/0!</v>
          </cell>
        </row>
        <row r="116">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row>
        <row r="117">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row>
        <row r="118">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row>
        <row r="119">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row>
        <row r="120">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row>
        <row r="123">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v>0.17861557478368353</v>
          </cell>
          <cell r="AL123">
            <v>0.21688701715627048</v>
          </cell>
          <cell r="AM123">
            <v>9.0876485093028411E-2</v>
          </cell>
          <cell r="AN123">
            <v>0.18833700094309969</v>
          </cell>
          <cell r="AO123">
            <v>0.20717592592592596</v>
          </cell>
          <cell r="AP123">
            <v>0.2305701078582435</v>
          </cell>
          <cell r="AQ123">
            <v>0.19495982468955442</v>
          </cell>
          <cell r="AR123">
            <v>6.7738725898835603E-2</v>
          </cell>
          <cell r="AS123">
            <v>0.1945095185025133</v>
          </cell>
          <cell r="AT123">
            <v>0.18456926886485059</v>
          </cell>
          <cell r="AU123">
            <v>7.2861262415892317E-2</v>
          </cell>
          <cell r="AV123">
            <v>0.15002477142728451</v>
          </cell>
          <cell r="AW123">
            <v>0.16700568802501228</v>
          </cell>
          <cell r="AX123">
            <v>0.18640221684012992</v>
          </cell>
          <cell r="AY123">
            <v>-8.5449316374709733E-2</v>
          </cell>
          <cell r="AZ123">
            <v>0.19950854349010116</v>
          </cell>
          <cell r="BA123">
            <v>0.1887752675386444</v>
          </cell>
          <cell r="BB123">
            <v>0.17081222751442748</v>
          </cell>
          <cell r="BC123">
            <v>0.15228721929581371</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t="e">
            <v>#DIV/0!</v>
          </cell>
          <cell r="BR123" t="e">
            <v>#DIV/0!</v>
          </cell>
          <cell r="BS123" t="e">
            <v>#DIV/0!</v>
          </cell>
          <cell r="BT123" t="e">
            <v>#DIV/0!</v>
          </cell>
          <cell r="BU123" t="e">
            <v>#DIV/0!</v>
          </cell>
          <cell r="BV123" t="e">
            <v>#DIV/0!</v>
          </cell>
          <cell r="BW123" t="e">
            <v>#DIV/0!</v>
          </cell>
          <cell r="BX123">
            <v>0.17394580922351965</v>
          </cell>
          <cell r="BY123">
            <v>0.17169390842892177</v>
          </cell>
          <cell r="BZ123">
            <v>0.15555119406386908</v>
          </cell>
          <cell r="CA123">
            <v>0.11364993104016136</v>
          </cell>
          <cell r="CB123">
            <v>0.12501172337558933</v>
          </cell>
          <cell r="CC123">
            <v>0</v>
          </cell>
          <cell r="CD123">
            <v>0</v>
          </cell>
          <cell r="CE123">
            <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v>0.19669324463141419</v>
          </cell>
          <cell r="CU123">
            <v>0.14816594289938095</v>
          </cell>
          <cell r="CV123">
            <v>0.21808281371224966</v>
          </cell>
          <cell r="CW123">
            <v>0.12168754936732387</v>
          </cell>
          <cell r="CX123">
            <v>0.18987756886751198</v>
          </cell>
          <cell r="CY123">
            <v>0.11817604739737615</v>
          </cell>
          <cell r="CZ123">
            <v>0.17599191306545359</v>
          </cell>
          <cell r="DA123">
            <v>7.0813363895255915E-2</v>
          </cell>
          <cell r="DB123">
            <v>0.1800540798473039</v>
          </cell>
        </row>
        <row r="124">
          <cell r="I124" t="e">
            <v>#DIV/0!</v>
          </cell>
          <cell r="J124" t="e">
            <v>#DIV/0!</v>
          </cell>
          <cell r="K124" t="e">
            <v>#DIV/0!</v>
          </cell>
          <cell r="L124" t="e">
            <v>#DIV/0!</v>
          </cell>
          <cell r="M124" t="e">
            <v>#DIV/0!</v>
          </cell>
          <cell r="N124" t="e">
            <v>#DIV/0!</v>
          </cell>
          <cell r="O124" t="e">
            <v>#DIV/0!</v>
          </cell>
          <cell r="P124" t="e">
            <v>#DIV/0!</v>
          </cell>
          <cell r="Q124" t="e">
            <v>#DIV/0!</v>
          </cell>
          <cell r="R124" t="e">
            <v>#DIV/0!</v>
          </cell>
          <cell r="S124" t="e">
            <v>#DIV/0!</v>
          </cell>
          <cell r="T124" t="e">
            <v>#DIV/0!</v>
          </cell>
          <cell r="U124" t="e">
            <v>#DIV/0!</v>
          </cell>
          <cell r="V124" t="e">
            <v>#DIV/0!</v>
          </cell>
          <cell r="W124" t="e">
            <v>#DIV/0!</v>
          </cell>
          <cell r="X124" t="e">
            <v>#DIV/0!</v>
          </cell>
          <cell r="Y124" t="e">
            <v>#DIV/0!</v>
          </cell>
          <cell r="Z124" t="e">
            <v>#DIV/0!</v>
          </cell>
          <cell r="AA124" t="e">
            <v>#DIV/0!</v>
          </cell>
          <cell r="AB124" t="e">
            <v>#DIV/0!</v>
          </cell>
          <cell r="AC124" t="e">
            <v>#DIV/0!</v>
          </cell>
          <cell r="AD124" t="e">
            <v>#DIV/0!</v>
          </cell>
          <cell r="AE124" t="e">
            <v>#DIV/0!</v>
          </cell>
          <cell r="AF124" t="e">
            <v>#DIV/0!</v>
          </cell>
          <cell r="AG124" t="e">
            <v>#DIV/0!</v>
          </cell>
          <cell r="AH124" t="e">
            <v>#DIV/0!</v>
          </cell>
          <cell r="AI124" t="e">
            <v>#DIV/0!</v>
          </cell>
          <cell r="AJ124" t="e">
            <v>#DIV/0!</v>
          </cell>
          <cell r="AK124">
            <v>-23.000000000000004</v>
          </cell>
          <cell r="AL124">
            <v>-92.444444444444457</v>
          </cell>
          <cell r="AM124">
            <v>-63.446153846153841</v>
          </cell>
          <cell r="AN124">
            <v>-46.68224299065421</v>
          </cell>
          <cell r="AO124">
            <v>-4.3488593155893538</v>
          </cell>
          <cell r="AP124">
            <v>-2.2703502713369508</v>
          </cell>
          <cell r="AQ124">
            <v>-1.8326359832635979</v>
          </cell>
          <cell r="AR124">
            <v>-0.68694135600610429</v>
          </cell>
          <cell r="AS124">
            <v>-0.9091901331586989</v>
          </cell>
          <cell r="AT124">
            <v>-1.0746086602968083</v>
          </cell>
          <cell r="AU124">
            <v>-0.87740112994350283</v>
          </cell>
          <cell r="AV124">
            <v>-0.54150304671631699</v>
          </cell>
          <cell r="AW124">
            <v>-0.82497348083042898</v>
          </cell>
          <cell r="AX124">
            <v>-0.81632653061224503</v>
          </cell>
          <cell r="AY124">
            <v>-0.46464386731807661</v>
          </cell>
          <cell r="AZ124">
            <v>-0.14150641757639426</v>
          </cell>
          <cell r="BA124">
            <v>-0.24933737220749708</v>
          </cell>
          <cell r="BB124">
            <v>-0.25325938898618411</v>
          </cell>
          <cell r="BC124">
            <v>-0.26632018651641737</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t="e">
            <v>#DIV/0!</v>
          </cell>
          <cell r="BR124" t="e">
            <v>#DIV/0!</v>
          </cell>
          <cell r="BS124" t="e">
            <v>#DIV/0!</v>
          </cell>
          <cell r="BT124" t="e">
            <v>#DIV/0!</v>
          </cell>
          <cell r="BU124" t="e">
            <v>#DIV/0!</v>
          </cell>
          <cell r="BV124" t="e">
            <v>#DIV/0!</v>
          </cell>
          <cell r="BW124" t="e">
            <v>#DIV/0!</v>
          </cell>
          <cell r="BX124">
            <v>-45.583106267029969</v>
          </cell>
          <cell r="BY124">
            <v>-1.6614956245027841</v>
          </cell>
          <cell r="BZ124">
            <v>-0.81590448299166485</v>
          </cell>
          <cell r="CA124">
            <v>-0.42331254786128425</v>
          </cell>
          <cell r="CB124">
            <v>-0.19160242202287836</v>
          </cell>
          <cell r="CC124">
            <v>0</v>
          </cell>
          <cell r="CD124">
            <v>0</v>
          </cell>
          <cell r="CE124">
            <v>0</v>
          </cell>
          <cell r="CF124" t="e">
            <v>#DIV/0!</v>
          </cell>
          <cell r="CG124" t="e">
            <v>#DIV/0!</v>
          </cell>
          <cell r="CH124" t="e">
            <v>#DIV/0!</v>
          </cell>
          <cell r="CI124" t="e">
            <v>#DIV/0!</v>
          </cell>
          <cell r="CJ124" t="e">
            <v>#DIV/0!</v>
          </cell>
          <cell r="CK124" t="e">
            <v>#DIV/0!</v>
          </cell>
          <cell r="CL124" t="e">
            <v>#DIV/0!</v>
          </cell>
          <cell r="CM124" t="e">
            <v>#DIV/0!</v>
          </cell>
          <cell r="CN124" t="e">
            <v>#DIV/0!</v>
          </cell>
          <cell r="CO124" t="e">
            <v>#DIV/0!</v>
          </cell>
          <cell r="CP124" t="e">
            <v>#DIV/0!</v>
          </cell>
          <cell r="CQ124" t="e">
            <v>#DIV/0!</v>
          </cell>
          <cell r="CR124" t="e">
            <v>#DIV/0!</v>
          </cell>
          <cell r="CS124" t="e">
            <v>#DIV/0!</v>
          </cell>
          <cell r="CT124">
            <v>-39.025641025641029</v>
          </cell>
          <cell r="CU124">
            <v>-53.017441860465119</v>
          </cell>
          <cell r="CV124">
            <v>-2.9805131536213052</v>
          </cell>
          <cell r="CW124">
            <v>-1.0794037551956426</v>
          </cell>
          <cell r="CX124">
            <v>-0.99484210526315797</v>
          </cell>
          <cell r="CY124">
            <v>-0.68200078771169759</v>
          </cell>
          <cell r="CZ124">
            <v>-0.82055078472016596</v>
          </cell>
          <cell r="DA124">
            <v>-0.29350718467269821</v>
          </cell>
          <cell r="DB124">
            <v>-0.25127147106803566</v>
          </cell>
        </row>
        <row r="125">
          <cell r="I125" t="e">
            <v>#DIV/0!</v>
          </cell>
          <cell r="J125" t="e">
            <v>#DIV/0!</v>
          </cell>
          <cell r="K125" t="e">
            <v>#DIV/0!</v>
          </cell>
          <cell r="L125" t="e">
            <v>#DIV/0!</v>
          </cell>
          <cell r="M125" t="e">
            <v>#DIV/0!</v>
          </cell>
          <cell r="N125" t="e">
            <v>#DIV/0!</v>
          </cell>
          <cell r="O125" t="e">
            <v>#DIV/0!</v>
          </cell>
          <cell r="P125" t="e">
            <v>#DIV/0!</v>
          </cell>
          <cell r="Q125" t="e">
            <v>#DIV/0!</v>
          </cell>
          <cell r="R125" t="e">
            <v>#DIV/0!</v>
          </cell>
          <cell r="S125" t="e">
            <v>#DIV/0!</v>
          </cell>
          <cell r="T125" t="e">
            <v>#DIV/0!</v>
          </cell>
          <cell r="U125" t="e">
            <v>#DIV/0!</v>
          </cell>
          <cell r="V125" t="e">
            <v>#DIV/0!</v>
          </cell>
          <cell r="W125" t="e">
            <v>#DIV/0!</v>
          </cell>
          <cell r="X125" t="e">
            <v>#DIV/0!</v>
          </cell>
          <cell r="Y125" t="e">
            <v>#DIV/0!</v>
          </cell>
          <cell r="Z125" t="e">
            <v>#DIV/0!</v>
          </cell>
          <cell r="AA125" t="e">
            <v>#DIV/0!</v>
          </cell>
          <cell r="AB125" t="e">
            <v>#DIV/0!</v>
          </cell>
          <cell r="AC125" t="e">
            <v>#DIV/0!</v>
          </cell>
          <cell r="AD125" t="e">
            <v>#DIV/0!</v>
          </cell>
          <cell r="AE125" t="e">
            <v>#DIV/0!</v>
          </cell>
          <cell r="AF125" t="e">
            <v>#DIV/0!</v>
          </cell>
          <cell r="AG125" t="e">
            <v>#DIV/0!</v>
          </cell>
          <cell r="AH125" t="e">
            <v>#DIV/0!</v>
          </cell>
          <cell r="AI125" t="e">
            <v>#DIV/0!</v>
          </cell>
          <cell r="AJ125" t="e">
            <v>#DIV/0!</v>
          </cell>
          <cell r="AK125" t="e">
            <v>#DIV/0!</v>
          </cell>
          <cell r="AL125" t="e">
            <v>#DIV/0!</v>
          </cell>
          <cell r="AM125" t="e">
            <v>#DIV/0!</v>
          </cell>
          <cell r="AN125" t="e">
            <v>#DIV/0!</v>
          </cell>
          <cell r="AO125" t="e">
            <v>#DIV/0!</v>
          </cell>
          <cell r="AP125" t="e">
            <v>#DIV/0!</v>
          </cell>
          <cell r="AQ125" t="e">
            <v>#DIV/0!</v>
          </cell>
          <cell r="AR125" t="e">
            <v>#DIV/0!</v>
          </cell>
          <cell r="AS125" t="e">
            <v>#DIV/0!</v>
          </cell>
          <cell r="AT125" t="e">
            <v>#DIV/0!</v>
          </cell>
          <cell r="AU125" t="e">
            <v>#DIV/0!</v>
          </cell>
          <cell r="AV125" t="e">
            <v>#DIV/0!</v>
          </cell>
          <cell r="AW125" t="e">
            <v>#DIV/0!</v>
          </cell>
          <cell r="AX125" t="e">
            <v>#DIV/0!</v>
          </cell>
          <cell r="AY125">
            <v>-0.43990052500690785</v>
          </cell>
          <cell r="AZ125">
            <v>7.5808853391092473E-2</v>
          </cell>
          <cell r="BA125">
            <v>4.0168608975948483E-2</v>
          </cell>
          <cell r="BB125">
            <v>9.518876611418052E-2</v>
          </cell>
          <cell r="BC125">
            <v>7.3830594184576492E-2</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t="e">
            <v>#DIV/0!</v>
          </cell>
          <cell r="BR125" t="e">
            <v>#DIV/0!</v>
          </cell>
          <cell r="BS125" t="e">
            <v>#DIV/0!</v>
          </cell>
          <cell r="BT125" t="e">
            <v>#DIV/0!</v>
          </cell>
          <cell r="BU125" t="e">
            <v>#DIV/0!</v>
          </cell>
          <cell r="BV125" t="e">
            <v>#DIV/0!</v>
          </cell>
          <cell r="BW125" t="e">
            <v>#DIV/0!</v>
          </cell>
          <cell r="BX125" t="e">
            <v>#DIV/0!</v>
          </cell>
          <cell r="BY125" t="e">
            <v>#DIV/0!</v>
          </cell>
          <cell r="BZ125" t="e">
            <v>#DIV/0!</v>
          </cell>
          <cell r="CA125">
            <v>-0.17941880341880337</v>
          </cell>
          <cell r="CB125">
            <v>5.2878124304736505E-2</v>
          </cell>
          <cell r="CC125">
            <v>0</v>
          </cell>
          <cell r="CD125">
            <v>0</v>
          </cell>
          <cell r="CE125">
            <v>0</v>
          </cell>
          <cell r="CF125" t="e">
            <v>#DIV/0!</v>
          </cell>
          <cell r="CG125" t="e">
            <v>#DIV/0!</v>
          </cell>
          <cell r="CH125" t="e">
            <v>#DIV/0!</v>
          </cell>
          <cell r="CI125" t="e">
            <v>#DIV/0!</v>
          </cell>
          <cell r="CJ125" t="e">
            <v>#DIV/0!</v>
          </cell>
          <cell r="CK125" t="e">
            <v>#DIV/0!</v>
          </cell>
          <cell r="CL125" t="e">
            <v>#DIV/0!</v>
          </cell>
          <cell r="CM125" t="e">
            <v>#DIV/0!</v>
          </cell>
          <cell r="CN125" t="e">
            <v>#DIV/0!</v>
          </cell>
          <cell r="CO125" t="e">
            <v>#DIV/0!</v>
          </cell>
          <cell r="CP125" t="e">
            <v>#DIV/0!</v>
          </cell>
          <cell r="CQ125" t="e">
            <v>#DIV/0!</v>
          </cell>
          <cell r="CR125" t="e">
            <v>#DIV/0!</v>
          </cell>
          <cell r="CS125" t="e">
            <v>#DIV/0!</v>
          </cell>
          <cell r="CT125" t="e">
            <v>#DIV/0!</v>
          </cell>
          <cell r="CU125" t="e">
            <v>#DIV/0!</v>
          </cell>
          <cell r="CV125" t="e">
            <v>#DIV/0!</v>
          </cell>
          <cell r="CW125" t="e">
            <v>#DIV/0!</v>
          </cell>
          <cell r="CX125" t="e">
            <v>#DIV/0!</v>
          </cell>
          <cell r="CY125" t="e">
            <v>#DIV/0!</v>
          </cell>
          <cell r="CZ125" t="e">
            <v>#DIV/0!</v>
          </cell>
          <cell r="DA125">
            <v>-0.17941880341880337</v>
          </cell>
          <cell r="DB125">
            <v>6.8700011937447819E-2</v>
          </cell>
        </row>
        <row r="126">
          <cell r="I126" t="e">
            <v>#DIV/0!</v>
          </cell>
          <cell r="J126" t="e">
            <v>#DIV/0!</v>
          </cell>
          <cell r="K126" t="e">
            <v>#DIV/0!</v>
          </cell>
          <cell r="L126" t="e">
            <v>#DIV/0!</v>
          </cell>
          <cell r="M126" t="e">
            <v>#DIV/0!</v>
          </cell>
          <cell r="N126" t="e">
            <v>#DIV/0!</v>
          </cell>
          <cell r="O126" t="e">
            <v>#DIV/0!</v>
          </cell>
          <cell r="P126" t="e">
            <v>#DIV/0!</v>
          </cell>
          <cell r="Q126" t="e">
            <v>#DIV/0!</v>
          </cell>
          <cell r="R126" t="e">
            <v>#DIV/0!</v>
          </cell>
          <cell r="S126" t="e">
            <v>#DIV/0!</v>
          </cell>
          <cell r="T126" t="e">
            <v>#DIV/0!</v>
          </cell>
          <cell r="U126" t="e">
            <v>#DIV/0!</v>
          </cell>
          <cell r="V126" t="e">
            <v>#DIV/0!</v>
          </cell>
          <cell r="W126" t="e">
            <v>#DIV/0!</v>
          </cell>
          <cell r="X126" t="e">
            <v>#DIV/0!</v>
          </cell>
          <cell r="Y126" t="e">
            <v>#DIV/0!</v>
          </cell>
          <cell r="Z126" t="e">
            <v>#DIV/0!</v>
          </cell>
          <cell r="AA126" t="e">
            <v>#DIV/0!</v>
          </cell>
          <cell r="AB126" t="e">
            <v>#DIV/0!</v>
          </cell>
          <cell r="AC126" t="e">
            <v>#DIV/0!</v>
          </cell>
          <cell r="AD126" t="e">
            <v>#DIV/0!</v>
          </cell>
          <cell r="AE126" t="e">
            <v>#DIV/0!</v>
          </cell>
          <cell r="AF126" t="e">
            <v>#DIV/0!</v>
          </cell>
          <cell r="AG126" t="e">
            <v>#DIV/0!</v>
          </cell>
          <cell r="AH126" t="e">
            <v>#DIV/0!</v>
          </cell>
          <cell r="AI126" t="e">
            <v>#DIV/0!</v>
          </cell>
          <cell r="AJ126" t="e">
            <v>#DIV/0!</v>
          </cell>
          <cell r="AK126" t="e">
            <v>#DIV/0!</v>
          </cell>
          <cell r="AL126" t="e">
            <v>#DIV/0!</v>
          </cell>
          <cell r="AM126" t="e">
            <v>#DIV/0!</v>
          </cell>
          <cell r="AN126" t="e">
            <v>#DIV/0!</v>
          </cell>
          <cell r="AO126" t="e">
            <v>#DIV/0!</v>
          </cell>
          <cell r="AP126" t="e">
            <v>#DIV/0!</v>
          </cell>
          <cell r="AQ126" t="e">
            <v>#DIV/0!</v>
          </cell>
          <cell r="AR126" t="e">
            <v>#DIV/0!</v>
          </cell>
          <cell r="AS126" t="e">
            <v>#DIV/0!</v>
          </cell>
          <cell r="AT126" t="e">
            <v>#DIV/0!</v>
          </cell>
          <cell r="AU126" t="e">
            <v>#DIV/0!</v>
          </cell>
          <cell r="AV126" t="e">
            <v>#DIV/0!</v>
          </cell>
          <cell r="AW126" t="e">
            <v>#DIV/0!</v>
          </cell>
          <cell r="AX126" t="e">
            <v>#DIV/0!</v>
          </cell>
          <cell r="AY126" t="e">
            <v>#DIV/0!</v>
          </cell>
          <cell r="AZ126" t="e">
            <v>#DIV/0!</v>
          </cell>
          <cell r="BA126" t="e">
            <v>#DIV/0!</v>
          </cell>
          <cell r="BB126" t="e">
            <v>#DIV/0!</v>
          </cell>
          <cell r="BC126" t="e">
            <v>#DIV/0!</v>
          </cell>
          <cell r="BD126" t="e">
            <v>#DIV/0!</v>
          </cell>
          <cell r="BE126" t="e">
            <v>#DIV/0!</v>
          </cell>
          <cell r="BF126" t="e">
            <v>#DIV/0!</v>
          </cell>
          <cell r="BG126" t="e">
            <v>#DIV/0!</v>
          </cell>
          <cell r="BH126" t="e">
            <v>#DIV/0!</v>
          </cell>
          <cell r="BI126" t="e">
            <v>#DIV/0!</v>
          </cell>
          <cell r="BJ126" t="e">
            <v>#DIV/0!</v>
          </cell>
          <cell r="BK126" t="e">
            <v>#DIV/0!</v>
          </cell>
          <cell r="BL126" t="e">
            <v>#DIV/0!</v>
          </cell>
          <cell r="BM126" t="e">
            <v>#DIV/0!</v>
          </cell>
          <cell r="BN126" t="e">
            <v>#DIV/0!</v>
          </cell>
          <cell r="BO126" t="e">
            <v>#DIV/0!</v>
          </cell>
          <cell r="BP126" t="e">
            <v>#DIV/0!</v>
          </cell>
          <cell r="BQ126" t="e">
            <v>#DIV/0!</v>
          </cell>
          <cell r="BR126" t="e">
            <v>#DIV/0!</v>
          </cell>
          <cell r="BS126" t="e">
            <v>#DIV/0!</v>
          </cell>
          <cell r="BT126" t="e">
            <v>#DIV/0!</v>
          </cell>
          <cell r="BU126" t="e">
            <v>#DIV/0!</v>
          </cell>
          <cell r="BV126" t="e">
            <v>#DIV/0!</v>
          </cell>
          <cell r="BW126" t="e">
            <v>#DIV/0!</v>
          </cell>
          <cell r="BX126" t="e">
            <v>#DIV/0!</v>
          </cell>
          <cell r="BY126" t="e">
            <v>#DIV/0!</v>
          </cell>
          <cell r="BZ126" t="e">
            <v>#DIV/0!</v>
          </cell>
          <cell r="CA126" t="e">
            <v>#DIV/0!</v>
          </cell>
          <cell r="CB126" t="e">
            <v>#DIV/0!</v>
          </cell>
          <cell r="CC126" t="e">
            <v>#DIV/0!</v>
          </cell>
          <cell r="CD126" t="e">
            <v>#DIV/0!</v>
          </cell>
          <cell r="CE126" t="e">
            <v>#DIV/0!</v>
          </cell>
          <cell r="CF126" t="e">
            <v>#DIV/0!</v>
          </cell>
          <cell r="CG126" t="e">
            <v>#DIV/0!</v>
          </cell>
          <cell r="CH126" t="e">
            <v>#DIV/0!</v>
          </cell>
          <cell r="CI126" t="e">
            <v>#DIV/0!</v>
          </cell>
          <cell r="CJ126" t="e">
            <v>#DIV/0!</v>
          </cell>
          <cell r="CK126" t="e">
            <v>#DIV/0!</v>
          </cell>
          <cell r="CL126" t="e">
            <v>#DIV/0!</v>
          </cell>
          <cell r="CM126" t="e">
            <v>#DIV/0!</v>
          </cell>
          <cell r="CN126" t="e">
            <v>#DIV/0!</v>
          </cell>
          <cell r="CO126" t="e">
            <v>#DIV/0!</v>
          </cell>
          <cell r="CP126" t="e">
            <v>#DIV/0!</v>
          </cell>
          <cell r="CQ126" t="e">
            <v>#DIV/0!</v>
          </cell>
          <cell r="CR126" t="e">
            <v>#DIV/0!</v>
          </cell>
          <cell r="CS126" t="e">
            <v>#DIV/0!</v>
          </cell>
          <cell r="CT126" t="e">
            <v>#DIV/0!</v>
          </cell>
          <cell r="CU126" t="e">
            <v>#DIV/0!</v>
          </cell>
          <cell r="CV126" t="e">
            <v>#DIV/0!</v>
          </cell>
          <cell r="CW126" t="e">
            <v>#DIV/0!</v>
          </cell>
          <cell r="CX126" t="e">
            <v>#DIV/0!</v>
          </cell>
          <cell r="CY126" t="e">
            <v>#DIV/0!</v>
          </cell>
          <cell r="CZ126" t="e">
            <v>#DIV/0!</v>
          </cell>
          <cell r="DA126" t="e">
            <v>#DIV/0!</v>
          </cell>
          <cell r="DB126" t="e">
            <v>#DIV/0!</v>
          </cell>
        </row>
        <row r="127">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t="e">
            <v>#DIV/0!</v>
          </cell>
          <cell r="AQ127" t="e">
            <v>#DIV/0!</v>
          </cell>
          <cell r="AR127" t="e">
            <v>#DIV/0!</v>
          </cell>
          <cell r="AS127" t="e">
            <v>#DIV/0!</v>
          </cell>
          <cell r="AT127" t="e">
            <v>#DIV/0!</v>
          </cell>
          <cell r="AU127" t="e">
            <v>#DIV/0!</v>
          </cell>
          <cell r="AV127" t="e">
            <v>#DIV/0!</v>
          </cell>
          <cell r="AW127" t="e">
            <v>#DIV/0!</v>
          </cell>
          <cell r="AX127" t="e">
            <v>#DIV/0!</v>
          </cell>
          <cell r="AY127" t="e">
            <v>#DIV/0!</v>
          </cell>
          <cell r="AZ127" t="e">
            <v>#DIV/0!</v>
          </cell>
          <cell r="BA127" t="e">
            <v>#DIV/0!</v>
          </cell>
          <cell r="BB127" t="e">
            <v>#DIV/0!</v>
          </cell>
          <cell r="BC127" t="e">
            <v>#DIV/0!</v>
          </cell>
          <cell r="BD127" t="e">
            <v>#DIV/0!</v>
          </cell>
          <cell r="BE127" t="e">
            <v>#DIV/0!</v>
          </cell>
          <cell r="BF127" t="e">
            <v>#DIV/0!</v>
          </cell>
          <cell r="BG127" t="e">
            <v>#DIV/0!</v>
          </cell>
          <cell r="BH127" t="e">
            <v>#DIV/0!</v>
          </cell>
          <cell r="BI127" t="e">
            <v>#DIV/0!</v>
          </cell>
          <cell r="BJ127" t="e">
            <v>#DIV/0!</v>
          </cell>
          <cell r="BK127" t="e">
            <v>#DIV/0!</v>
          </cell>
          <cell r="BL127" t="e">
            <v>#DIV/0!</v>
          </cell>
          <cell r="BM127" t="e">
            <v>#DIV/0!</v>
          </cell>
          <cell r="BN127" t="e">
            <v>#DIV/0!</v>
          </cell>
          <cell r="BO127" t="e">
            <v>#DIV/0!</v>
          </cell>
          <cell r="BP127" t="e">
            <v>#DIV/0!</v>
          </cell>
          <cell r="BQ127" t="e">
            <v>#DIV/0!</v>
          </cell>
          <cell r="BR127" t="e">
            <v>#DIV/0!</v>
          </cell>
          <cell r="BS127" t="e">
            <v>#DIV/0!</v>
          </cell>
          <cell r="BT127" t="e">
            <v>#DIV/0!</v>
          </cell>
          <cell r="BU127" t="e">
            <v>#DIV/0!</v>
          </cell>
          <cell r="BV127" t="e">
            <v>#DIV/0!</v>
          </cell>
          <cell r="BW127" t="e">
            <v>#DIV/0!</v>
          </cell>
          <cell r="BX127" t="e">
            <v>#DIV/0!</v>
          </cell>
          <cell r="BY127" t="e">
            <v>#DIV/0!</v>
          </cell>
          <cell r="BZ127" t="e">
            <v>#DIV/0!</v>
          </cell>
          <cell r="CA127" t="e">
            <v>#DIV/0!</v>
          </cell>
          <cell r="CB127" t="e">
            <v>#DIV/0!</v>
          </cell>
          <cell r="CC127" t="e">
            <v>#DIV/0!</v>
          </cell>
          <cell r="CD127" t="e">
            <v>#DIV/0!</v>
          </cell>
          <cell r="CE127" t="e">
            <v>#DIV/0!</v>
          </cell>
          <cell r="CF127" t="e">
            <v>#DIV/0!</v>
          </cell>
          <cell r="CG127" t="e">
            <v>#DIV/0!</v>
          </cell>
          <cell r="CH127" t="e">
            <v>#DIV/0!</v>
          </cell>
          <cell r="CI127" t="e">
            <v>#DIV/0!</v>
          </cell>
          <cell r="CJ127" t="e">
            <v>#DIV/0!</v>
          </cell>
          <cell r="CK127" t="e">
            <v>#DIV/0!</v>
          </cell>
          <cell r="CL127" t="e">
            <v>#DIV/0!</v>
          </cell>
          <cell r="CM127" t="e">
            <v>#DIV/0!</v>
          </cell>
          <cell r="CN127" t="e">
            <v>#DIV/0!</v>
          </cell>
          <cell r="CO127" t="e">
            <v>#DIV/0!</v>
          </cell>
          <cell r="CP127" t="e">
            <v>#DIV/0!</v>
          </cell>
          <cell r="CQ127" t="e">
            <v>#DIV/0!</v>
          </cell>
          <cell r="CR127" t="e">
            <v>#DIV/0!</v>
          </cell>
          <cell r="CS127" t="e">
            <v>#DIV/0!</v>
          </cell>
          <cell r="CT127" t="e">
            <v>#DIV/0!</v>
          </cell>
          <cell r="CU127" t="e">
            <v>#DIV/0!</v>
          </cell>
          <cell r="CV127" t="e">
            <v>#DIV/0!</v>
          </cell>
          <cell r="CW127" t="e">
            <v>#DIV/0!</v>
          </cell>
          <cell r="CX127" t="e">
            <v>#DIV/0!</v>
          </cell>
          <cell r="CY127" t="e">
            <v>#DIV/0!</v>
          </cell>
          <cell r="CZ127" t="e">
            <v>#DIV/0!</v>
          </cell>
          <cell r="DA127" t="e">
            <v>#DIV/0!</v>
          </cell>
          <cell r="DB127" t="e">
            <v>#DIV/0!</v>
          </cell>
        </row>
        <row r="128">
          <cell r="I128" t="e">
            <v>#DIV/0!</v>
          </cell>
          <cell r="J128" t="e">
            <v>#DIV/0!</v>
          </cell>
          <cell r="K128" t="e">
            <v>#DIV/0!</v>
          </cell>
          <cell r="L128" t="e">
            <v>#DIV/0!</v>
          </cell>
          <cell r="M128" t="e">
            <v>#DIV/0!</v>
          </cell>
          <cell r="N128" t="e">
            <v>#DIV/0!</v>
          </cell>
          <cell r="O128" t="e">
            <v>#DIV/0!</v>
          </cell>
          <cell r="P128" t="e">
            <v>#DIV/0!</v>
          </cell>
          <cell r="Q128" t="e">
            <v>#DIV/0!</v>
          </cell>
          <cell r="R128" t="e">
            <v>#DIV/0!</v>
          </cell>
          <cell r="S128" t="e">
            <v>#DIV/0!</v>
          </cell>
          <cell r="T128" t="e">
            <v>#DIV/0!</v>
          </cell>
          <cell r="U128" t="e">
            <v>#DIV/0!</v>
          </cell>
          <cell r="V128" t="e">
            <v>#DIV/0!</v>
          </cell>
          <cell r="W128" t="e">
            <v>#DIV/0!</v>
          </cell>
          <cell r="X128" t="e">
            <v>#DIV/0!</v>
          </cell>
          <cell r="Y128" t="e">
            <v>#DIV/0!</v>
          </cell>
          <cell r="Z128" t="e">
            <v>#DIV/0!</v>
          </cell>
          <cell r="AA128" t="e">
            <v>#DIV/0!</v>
          </cell>
          <cell r="AB128" t="e">
            <v>#DIV/0!</v>
          </cell>
          <cell r="AC128" t="e">
            <v>#DIV/0!</v>
          </cell>
          <cell r="AD128" t="e">
            <v>#DIV/0!</v>
          </cell>
          <cell r="AE128" t="e">
            <v>#DIV/0!</v>
          </cell>
          <cell r="AF128" t="e">
            <v>#DIV/0!</v>
          </cell>
          <cell r="AG128" t="e">
            <v>#DIV/0!</v>
          </cell>
          <cell r="AH128" t="e">
            <v>#DIV/0!</v>
          </cell>
          <cell r="AI128" t="e">
            <v>#DIV/0!</v>
          </cell>
          <cell r="AJ128" t="e">
            <v>#DIV/0!</v>
          </cell>
          <cell r="AK128" t="e">
            <v>#DIV/0!</v>
          </cell>
          <cell r="AL128" t="e">
            <v>#DIV/0!</v>
          </cell>
          <cell r="AM128" t="e">
            <v>#DIV/0!</v>
          </cell>
          <cell r="AN128" t="e">
            <v>#DIV/0!</v>
          </cell>
          <cell r="AO128" t="e">
            <v>#DIV/0!</v>
          </cell>
          <cell r="AP128" t="e">
            <v>#DIV/0!</v>
          </cell>
          <cell r="AQ128" t="e">
            <v>#DIV/0!</v>
          </cell>
          <cell r="AR128" t="e">
            <v>#DIV/0!</v>
          </cell>
          <cell r="AS128" t="e">
            <v>#DIV/0!</v>
          </cell>
          <cell r="AT128" t="e">
            <v>#DIV/0!</v>
          </cell>
          <cell r="AU128" t="e">
            <v>#DIV/0!</v>
          </cell>
          <cell r="AV128" t="e">
            <v>#DIV/0!</v>
          </cell>
          <cell r="AW128" t="e">
            <v>#DIV/0!</v>
          </cell>
          <cell r="AX128" t="e">
            <v>#DIV/0!</v>
          </cell>
          <cell r="AY128" t="e">
            <v>#DIV/0!</v>
          </cell>
          <cell r="AZ128" t="e">
            <v>#DIV/0!</v>
          </cell>
          <cell r="BA128" t="e">
            <v>#DIV/0!</v>
          </cell>
          <cell r="BB128" t="e">
            <v>#DIV/0!</v>
          </cell>
          <cell r="BC128" t="e">
            <v>#DIV/0!</v>
          </cell>
          <cell r="BD128" t="e">
            <v>#DIV/0!</v>
          </cell>
          <cell r="BE128" t="e">
            <v>#DIV/0!</v>
          </cell>
          <cell r="BF128" t="e">
            <v>#DIV/0!</v>
          </cell>
          <cell r="BG128" t="e">
            <v>#DIV/0!</v>
          </cell>
          <cell r="BH128" t="e">
            <v>#DIV/0!</v>
          </cell>
          <cell r="BI128" t="e">
            <v>#DIV/0!</v>
          </cell>
          <cell r="BJ128" t="e">
            <v>#DIV/0!</v>
          </cell>
          <cell r="BK128" t="e">
            <v>#DIV/0!</v>
          </cell>
          <cell r="BL128" t="e">
            <v>#DIV/0!</v>
          </cell>
          <cell r="BM128" t="e">
            <v>#DIV/0!</v>
          </cell>
          <cell r="BN128" t="e">
            <v>#DIV/0!</v>
          </cell>
          <cell r="BO128" t="e">
            <v>#DIV/0!</v>
          </cell>
          <cell r="BP128" t="e">
            <v>#DIV/0!</v>
          </cell>
          <cell r="BQ128" t="e">
            <v>#DIV/0!</v>
          </cell>
          <cell r="BR128" t="e">
            <v>#DIV/0!</v>
          </cell>
          <cell r="BS128" t="e">
            <v>#DIV/0!</v>
          </cell>
          <cell r="BT128" t="e">
            <v>#DIV/0!</v>
          </cell>
          <cell r="BU128" t="e">
            <v>#DIV/0!</v>
          </cell>
          <cell r="BV128" t="e">
            <v>#DIV/0!</v>
          </cell>
          <cell r="BW128" t="e">
            <v>#DIV/0!</v>
          </cell>
          <cell r="BX128" t="e">
            <v>#DIV/0!</v>
          </cell>
          <cell r="BY128" t="e">
            <v>#DIV/0!</v>
          </cell>
          <cell r="BZ128" t="e">
            <v>#DIV/0!</v>
          </cell>
          <cell r="CA128" t="e">
            <v>#DIV/0!</v>
          </cell>
          <cell r="CB128" t="e">
            <v>#DIV/0!</v>
          </cell>
          <cell r="CC128" t="e">
            <v>#DIV/0!</v>
          </cell>
          <cell r="CD128" t="e">
            <v>#DIV/0!</v>
          </cell>
          <cell r="CE128" t="e">
            <v>#DIV/0!</v>
          </cell>
          <cell r="CF128" t="e">
            <v>#DIV/0!</v>
          </cell>
          <cell r="CG128" t="e">
            <v>#DIV/0!</v>
          </cell>
          <cell r="CH128" t="e">
            <v>#DIV/0!</v>
          </cell>
          <cell r="CI128" t="e">
            <v>#DIV/0!</v>
          </cell>
          <cell r="CJ128" t="e">
            <v>#DIV/0!</v>
          </cell>
          <cell r="CK128" t="e">
            <v>#DIV/0!</v>
          </cell>
          <cell r="CL128" t="e">
            <v>#DIV/0!</v>
          </cell>
          <cell r="CM128" t="e">
            <v>#DIV/0!</v>
          </cell>
          <cell r="CN128" t="e">
            <v>#DIV/0!</v>
          </cell>
          <cell r="CO128" t="e">
            <v>#DIV/0!</v>
          </cell>
          <cell r="CP128" t="e">
            <v>#DIV/0!</v>
          </cell>
          <cell r="CQ128" t="e">
            <v>#DIV/0!</v>
          </cell>
          <cell r="CR128" t="e">
            <v>#DIV/0!</v>
          </cell>
          <cell r="CS128" t="e">
            <v>#DIV/0!</v>
          </cell>
          <cell r="CT128" t="e">
            <v>#DIV/0!</v>
          </cell>
          <cell r="CU128" t="e">
            <v>#DIV/0!</v>
          </cell>
          <cell r="CV128" t="e">
            <v>#DIV/0!</v>
          </cell>
          <cell r="CW128" t="e">
            <v>#DIV/0!</v>
          </cell>
          <cell r="CX128" t="e">
            <v>#DIV/0!</v>
          </cell>
          <cell r="CY128" t="e">
            <v>#DIV/0!</v>
          </cell>
          <cell r="CZ128" t="e">
            <v>#DIV/0!</v>
          </cell>
          <cell r="DA128" t="e">
            <v>#DIV/0!</v>
          </cell>
          <cell r="DB128" t="e">
            <v>#DIV/0!</v>
          </cell>
        </row>
        <row r="129">
          <cell r="I129" t="e">
            <v>#DIV/0!</v>
          </cell>
          <cell r="J129" t="e">
            <v>#DIV/0!</v>
          </cell>
          <cell r="K129" t="e">
            <v>#DIV/0!</v>
          </cell>
          <cell r="L129" t="e">
            <v>#DIV/0!</v>
          </cell>
          <cell r="M129" t="e">
            <v>#DIV/0!</v>
          </cell>
          <cell r="N129" t="e">
            <v>#DIV/0!</v>
          </cell>
          <cell r="O129" t="e">
            <v>#DIV/0!</v>
          </cell>
          <cell r="P129" t="e">
            <v>#DIV/0!</v>
          </cell>
          <cell r="Q129" t="e">
            <v>#DIV/0!</v>
          </cell>
          <cell r="R129" t="e">
            <v>#DIV/0!</v>
          </cell>
          <cell r="S129" t="e">
            <v>#DIV/0!</v>
          </cell>
          <cell r="T129" t="e">
            <v>#DIV/0!</v>
          </cell>
          <cell r="U129" t="e">
            <v>#DIV/0!</v>
          </cell>
          <cell r="V129" t="e">
            <v>#DIV/0!</v>
          </cell>
          <cell r="W129" t="e">
            <v>#DIV/0!</v>
          </cell>
          <cell r="X129" t="e">
            <v>#DIV/0!</v>
          </cell>
          <cell r="Y129" t="e">
            <v>#DIV/0!</v>
          </cell>
          <cell r="Z129" t="e">
            <v>#DIV/0!</v>
          </cell>
          <cell r="AA129" t="e">
            <v>#DIV/0!</v>
          </cell>
          <cell r="AB129" t="e">
            <v>#DIV/0!</v>
          </cell>
          <cell r="AC129" t="e">
            <v>#DIV/0!</v>
          </cell>
          <cell r="AD129" t="e">
            <v>#DIV/0!</v>
          </cell>
          <cell r="AE129" t="e">
            <v>#DIV/0!</v>
          </cell>
          <cell r="AF129" t="e">
            <v>#DIV/0!</v>
          </cell>
          <cell r="AG129" t="e">
            <v>#DIV/0!</v>
          </cell>
          <cell r="AH129" t="e">
            <v>#DIV/0!</v>
          </cell>
          <cell r="AI129" t="e">
            <v>#DIV/0!</v>
          </cell>
          <cell r="AJ129" t="e">
            <v>#DIV/0!</v>
          </cell>
          <cell r="AK129" t="e">
            <v>#DIV/0!</v>
          </cell>
          <cell r="AL129" t="e">
            <v>#DIV/0!</v>
          </cell>
          <cell r="AM129" t="e">
            <v>#DIV/0!</v>
          </cell>
          <cell r="AN129" t="e">
            <v>#DIV/0!</v>
          </cell>
          <cell r="AO129" t="e">
            <v>#DIV/0!</v>
          </cell>
          <cell r="AP129" t="e">
            <v>#DIV/0!</v>
          </cell>
          <cell r="AQ129" t="e">
            <v>#DIV/0!</v>
          </cell>
          <cell r="AR129" t="e">
            <v>#DIV/0!</v>
          </cell>
          <cell r="AS129" t="e">
            <v>#DIV/0!</v>
          </cell>
          <cell r="AT129" t="e">
            <v>#DIV/0!</v>
          </cell>
          <cell r="AU129" t="e">
            <v>#DIV/0!</v>
          </cell>
          <cell r="AV129" t="e">
            <v>#DIV/0!</v>
          </cell>
          <cell r="AW129" t="e">
            <v>#DIV/0!</v>
          </cell>
          <cell r="AX129" t="e">
            <v>#DIV/0!</v>
          </cell>
          <cell r="AY129" t="e">
            <v>#DIV/0!</v>
          </cell>
          <cell r="AZ129" t="e">
            <v>#DIV/0!</v>
          </cell>
          <cell r="BA129" t="e">
            <v>#DIV/0!</v>
          </cell>
          <cell r="BB129" t="e">
            <v>#DIV/0!</v>
          </cell>
          <cell r="BC129" t="e">
            <v>#DIV/0!</v>
          </cell>
          <cell r="BD129" t="e">
            <v>#DIV/0!</v>
          </cell>
          <cell r="BE129" t="e">
            <v>#DIV/0!</v>
          </cell>
          <cell r="BF129" t="e">
            <v>#DIV/0!</v>
          </cell>
          <cell r="BG129" t="e">
            <v>#DIV/0!</v>
          </cell>
          <cell r="BH129" t="e">
            <v>#DIV/0!</v>
          </cell>
          <cell r="BI129" t="e">
            <v>#DIV/0!</v>
          </cell>
          <cell r="BJ129" t="e">
            <v>#DIV/0!</v>
          </cell>
          <cell r="BK129" t="e">
            <v>#DIV/0!</v>
          </cell>
          <cell r="BL129" t="e">
            <v>#DIV/0!</v>
          </cell>
          <cell r="BM129" t="e">
            <v>#DIV/0!</v>
          </cell>
          <cell r="BN129" t="e">
            <v>#DIV/0!</v>
          </cell>
          <cell r="BO129" t="e">
            <v>#DIV/0!</v>
          </cell>
          <cell r="BP129" t="e">
            <v>#DIV/0!</v>
          </cell>
          <cell r="BQ129" t="e">
            <v>#DIV/0!</v>
          </cell>
          <cell r="BR129" t="e">
            <v>#DIV/0!</v>
          </cell>
          <cell r="BS129" t="e">
            <v>#DIV/0!</v>
          </cell>
          <cell r="BT129" t="e">
            <v>#DIV/0!</v>
          </cell>
          <cell r="BU129" t="e">
            <v>#DIV/0!</v>
          </cell>
          <cell r="BV129" t="e">
            <v>#DIV/0!</v>
          </cell>
          <cell r="BW129" t="e">
            <v>#DIV/0!</v>
          </cell>
          <cell r="BX129" t="e">
            <v>#DIV/0!</v>
          </cell>
          <cell r="BY129" t="e">
            <v>#DIV/0!</v>
          </cell>
          <cell r="BZ129" t="e">
            <v>#DIV/0!</v>
          </cell>
          <cell r="CA129" t="e">
            <v>#DIV/0!</v>
          </cell>
          <cell r="CB129" t="e">
            <v>#DIV/0!</v>
          </cell>
          <cell r="CC129" t="e">
            <v>#DIV/0!</v>
          </cell>
          <cell r="CD129" t="e">
            <v>#DIV/0!</v>
          </cell>
          <cell r="CE129" t="e">
            <v>#DIV/0!</v>
          </cell>
          <cell r="CF129" t="e">
            <v>#DIV/0!</v>
          </cell>
          <cell r="CG129" t="e">
            <v>#DIV/0!</v>
          </cell>
          <cell r="CH129" t="e">
            <v>#DIV/0!</v>
          </cell>
          <cell r="CI129" t="e">
            <v>#DIV/0!</v>
          </cell>
          <cell r="CJ129" t="e">
            <v>#DIV/0!</v>
          </cell>
          <cell r="CK129" t="e">
            <v>#DIV/0!</v>
          </cell>
          <cell r="CL129" t="e">
            <v>#DIV/0!</v>
          </cell>
          <cell r="CM129" t="e">
            <v>#DIV/0!</v>
          </cell>
          <cell r="CN129" t="e">
            <v>#DIV/0!</v>
          </cell>
          <cell r="CO129" t="e">
            <v>#DIV/0!</v>
          </cell>
          <cell r="CP129" t="e">
            <v>#DIV/0!</v>
          </cell>
          <cell r="CQ129" t="e">
            <v>#DIV/0!</v>
          </cell>
          <cell r="CR129" t="e">
            <v>#DIV/0!</v>
          </cell>
          <cell r="CS129" t="e">
            <v>#DIV/0!</v>
          </cell>
          <cell r="CT129" t="e">
            <v>#DIV/0!</v>
          </cell>
          <cell r="CU129" t="e">
            <v>#DIV/0!</v>
          </cell>
          <cell r="CV129" t="e">
            <v>#DIV/0!</v>
          </cell>
          <cell r="CW129" t="e">
            <v>#DIV/0!</v>
          </cell>
          <cell r="CX129" t="e">
            <v>#DIV/0!</v>
          </cell>
          <cell r="CY129" t="e">
            <v>#DIV/0!</v>
          </cell>
          <cell r="CZ129" t="e">
            <v>#DIV/0!</v>
          </cell>
          <cell r="DA129" t="e">
            <v>#DIV/0!</v>
          </cell>
          <cell r="DB129" t="e">
            <v>#DIV/0!</v>
          </cell>
        </row>
        <row r="130">
          <cell r="I130" t="e">
            <v>#DIV/0!</v>
          </cell>
          <cell r="J130" t="e">
            <v>#DIV/0!</v>
          </cell>
          <cell r="K130" t="e">
            <v>#DIV/0!</v>
          </cell>
          <cell r="L130" t="e">
            <v>#DIV/0!</v>
          </cell>
          <cell r="M130" t="e">
            <v>#DIV/0!</v>
          </cell>
          <cell r="N130" t="e">
            <v>#DIV/0!</v>
          </cell>
          <cell r="O130" t="e">
            <v>#DIV/0!</v>
          </cell>
          <cell r="P130" t="e">
            <v>#DIV/0!</v>
          </cell>
          <cell r="Q130" t="e">
            <v>#DIV/0!</v>
          </cell>
          <cell r="R130" t="e">
            <v>#DIV/0!</v>
          </cell>
          <cell r="S130" t="e">
            <v>#DIV/0!</v>
          </cell>
          <cell r="T130" t="e">
            <v>#DIV/0!</v>
          </cell>
          <cell r="U130" t="e">
            <v>#DIV/0!</v>
          </cell>
          <cell r="V130" t="e">
            <v>#DIV/0!</v>
          </cell>
          <cell r="W130" t="e">
            <v>#DIV/0!</v>
          </cell>
          <cell r="X130" t="e">
            <v>#DIV/0!</v>
          </cell>
          <cell r="Y130" t="e">
            <v>#DIV/0!</v>
          </cell>
          <cell r="Z130" t="e">
            <v>#DIV/0!</v>
          </cell>
          <cell r="AA130" t="e">
            <v>#DIV/0!</v>
          </cell>
          <cell r="AB130" t="e">
            <v>#DIV/0!</v>
          </cell>
          <cell r="AC130" t="e">
            <v>#DIV/0!</v>
          </cell>
          <cell r="AD130" t="e">
            <v>#DIV/0!</v>
          </cell>
          <cell r="AE130" t="e">
            <v>#DIV/0!</v>
          </cell>
          <cell r="AF130" t="e">
            <v>#DIV/0!</v>
          </cell>
          <cell r="AG130" t="e">
            <v>#DIV/0!</v>
          </cell>
          <cell r="AH130" t="e">
            <v>#DIV/0!</v>
          </cell>
          <cell r="AI130" t="e">
            <v>#DIV/0!</v>
          </cell>
          <cell r="AJ130" t="e">
            <v>#DIV/0!</v>
          </cell>
          <cell r="AK130" t="e">
            <v>#DIV/0!</v>
          </cell>
          <cell r="AL130" t="e">
            <v>#DIV/0!</v>
          </cell>
          <cell r="AM130" t="e">
            <v>#DIV/0!</v>
          </cell>
          <cell r="AN130" t="e">
            <v>#DIV/0!</v>
          </cell>
          <cell r="AO130" t="e">
            <v>#DIV/0!</v>
          </cell>
          <cell r="AP130" t="e">
            <v>#DIV/0!</v>
          </cell>
          <cell r="AQ130" t="e">
            <v>#DIV/0!</v>
          </cell>
          <cell r="AR130" t="e">
            <v>#DIV/0!</v>
          </cell>
          <cell r="AS130" t="e">
            <v>#DIV/0!</v>
          </cell>
          <cell r="AT130" t="e">
            <v>#DIV/0!</v>
          </cell>
          <cell r="AU130" t="e">
            <v>#DIV/0!</v>
          </cell>
          <cell r="AV130" t="e">
            <v>#DIV/0!</v>
          </cell>
          <cell r="AW130" t="e">
            <v>#DIV/0!</v>
          </cell>
          <cell r="AX130" t="e">
            <v>#DIV/0!</v>
          </cell>
          <cell r="AY130" t="e">
            <v>#DIV/0!</v>
          </cell>
          <cell r="AZ130" t="e">
            <v>#DIV/0!</v>
          </cell>
          <cell r="BA130" t="e">
            <v>#DIV/0!</v>
          </cell>
          <cell r="BB130" t="e">
            <v>#DIV/0!</v>
          </cell>
          <cell r="BC130" t="e">
            <v>#DIV/0!</v>
          </cell>
          <cell r="BD130" t="e">
            <v>#DIV/0!</v>
          </cell>
          <cell r="BE130" t="e">
            <v>#DIV/0!</v>
          </cell>
          <cell r="BF130" t="e">
            <v>#DIV/0!</v>
          </cell>
          <cell r="BG130" t="e">
            <v>#DIV/0!</v>
          </cell>
          <cell r="BH130" t="e">
            <v>#DIV/0!</v>
          </cell>
          <cell r="BI130" t="e">
            <v>#DIV/0!</v>
          </cell>
          <cell r="BJ130" t="e">
            <v>#DIV/0!</v>
          </cell>
          <cell r="BK130" t="e">
            <v>#DIV/0!</v>
          </cell>
          <cell r="BL130" t="e">
            <v>#DIV/0!</v>
          </cell>
          <cell r="BM130" t="e">
            <v>#DIV/0!</v>
          </cell>
          <cell r="BN130" t="e">
            <v>#DIV/0!</v>
          </cell>
          <cell r="BO130" t="e">
            <v>#DIV/0!</v>
          </cell>
          <cell r="BP130" t="e">
            <v>#DIV/0!</v>
          </cell>
          <cell r="BQ130" t="e">
            <v>#DIV/0!</v>
          </cell>
          <cell r="BR130" t="e">
            <v>#DIV/0!</v>
          </cell>
          <cell r="BS130" t="e">
            <v>#DIV/0!</v>
          </cell>
          <cell r="BT130" t="e">
            <v>#DIV/0!</v>
          </cell>
          <cell r="BU130" t="e">
            <v>#DIV/0!</v>
          </cell>
          <cell r="BV130" t="e">
            <v>#DIV/0!</v>
          </cell>
          <cell r="BW130" t="e">
            <v>#DIV/0!</v>
          </cell>
          <cell r="BX130" t="e">
            <v>#DIV/0!</v>
          </cell>
          <cell r="BY130" t="e">
            <v>#DIV/0!</v>
          </cell>
          <cell r="BZ130" t="e">
            <v>#DIV/0!</v>
          </cell>
          <cell r="CA130" t="e">
            <v>#DIV/0!</v>
          </cell>
          <cell r="CB130" t="e">
            <v>#DIV/0!</v>
          </cell>
          <cell r="CC130" t="e">
            <v>#DIV/0!</v>
          </cell>
          <cell r="CD130" t="e">
            <v>#DIV/0!</v>
          </cell>
          <cell r="CE130" t="e">
            <v>#DIV/0!</v>
          </cell>
          <cell r="CF130" t="e">
            <v>#DIV/0!</v>
          </cell>
          <cell r="CG130" t="e">
            <v>#DIV/0!</v>
          </cell>
          <cell r="CH130" t="e">
            <v>#DIV/0!</v>
          </cell>
          <cell r="CI130" t="e">
            <v>#DIV/0!</v>
          </cell>
          <cell r="CJ130" t="e">
            <v>#DIV/0!</v>
          </cell>
          <cell r="CK130" t="e">
            <v>#DIV/0!</v>
          </cell>
          <cell r="CL130" t="e">
            <v>#DIV/0!</v>
          </cell>
          <cell r="CM130" t="e">
            <v>#DIV/0!</v>
          </cell>
          <cell r="CN130" t="e">
            <v>#DIV/0!</v>
          </cell>
          <cell r="CO130" t="e">
            <v>#DIV/0!</v>
          </cell>
          <cell r="CP130" t="e">
            <v>#DIV/0!</v>
          </cell>
          <cell r="CQ130" t="e">
            <v>#DIV/0!</v>
          </cell>
          <cell r="CR130" t="e">
            <v>#DIV/0!</v>
          </cell>
          <cell r="CS130" t="e">
            <v>#DIV/0!</v>
          </cell>
          <cell r="CT130" t="e">
            <v>#DIV/0!</v>
          </cell>
          <cell r="CU130" t="e">
            <v>#DIV/0!</v>
          </cell>
          <cell r="CV130" t="e">
            <v>#DIV/0!</v>
          </cell>
          <cell r="CW130" t="e">
            <v>#DIV/0!</v>
          </cell>
          <cell r="CX130" t="e">
            <v>#DIV/0!</v>
          </cell>
          <cell r="CY130" t="e">
            <v>#DIV/0!</v>
          </cell>
          <cell r="CZ130" t="e">
            <v>#DIV/0!</v>
          </cell>
          <cell r="DA130" t="e">
            <v>#DIV/0!</v>
          </cell>
          <cell r="DB130" t="e">
            <v>#DIV/0!</v>
          </cell>
        </row>
        <row r="131">
          <cell r="I131" t="e">
            <v>#DIV/0!</v>
          </cell>
          <cell r="J131" t="e">
            <v>#DIV/0!</v>
          </cell>
          <cell r="K131" t="e">
            <v>#DIV/0!</v>
          </cell>
          <cell r="L131" t="e">
            <v>#DIV/0!</v>
          </cell>
          <cell r="M131" t="e">
            <v>#DIV/0!</v>
          </cell>
          <cell r="N131" t="e">
            <v>#DIV/0!</v>
          </cell>
          <cell r="O131" t="e">
            <v>#DIV/0!</v>
          </cell>
          <cell r="P131" t="e">
            <v>#DIV/0!</v>
          </cell>
          <cell r="Q131" t="e">
            <v>#DIV/0!</v>
          </cell>
          <cell r="R131" t="e">
            <v>#DIV/0!</v>
          </cell>
          <cell r="S131" t="e">
            <v>#DIV/0!</v>
          </cell>
          <cell r="T131" t="e">
            <v>#DIV/0!</v>
          </cell>
          <cell r="U131" t="e">
            <v>#DIV/0!</v>
          </cell>
          <cell r="V131" t="e">
            <v>#DIV/0!</v>
          </cell>
          <cell r="W131" t="e">
            <v>#DIV/0!</v>
          </cell>
          <cell r="X131" t="e">
            <v>#DIV/0!</v>
          </cell>
          <cell r="Y131" t="e">
            <v>#DIV/0!</v>
          </cell>
          <cell r="Z131" t="e">
            <v>#DIV/0!</v>
          </cell>
          <cell r="AA131" t="e">
            <v>#DIV/0!</v>
          </cell>
          <cell r="AB131" t="e">
            <v>#DIV/0!</v>
          </cell>
          <cell r="AC131" t="e">
            <v>#DIV/0!</v>
          </cell>
          <cell r="AD131" t="e">
            <v>#DIV/0!</v>
          </cell>
          <cell r="AE131" t="e">
            <v>#DIV/0!</v>
          </cell>
          <cell r="AF131" t="e">
            <v>#DIV/0!</v>
          </cell>
          <cell r="AG131" t="e">
            <v>#DIV/0!</v>
          </cell>
          <cell r="AH131" t="e">
            <v>#DIV/0!</v>
          </cell>
          <cell r="AI131" t="e">
            <v>#DIV/0!</v>
          </cell>
          <cell r="AJ131" t="e">
            <v>#DIV/0!</v>
          </cell>
          <cell r="AK131" t="e">
            <v>#DIV/0!</v>
          </cell>
          <cell r="AL131" t="e">
            <v>#DIV/0!</v>
          </cell>
          <cell r="AM131" t="e">
            <v>#DIV/0!</v>
          </cell>
          <cell r="AN131" t="e">
            <v>#DIV/0!</v>
          </cell>
          <cell r="AO131" t="e">
            <v>#DIV/0!</v>
          </cell>
          <cell r="AP131" t="e">
            <v>#DIV/0!</v>
          </cell>
          <cell r="AQ131" t="e">
            <v>#DIV/0!</v>
          </cell>
          <cell r="AR131" t="e">
            <v>#DIV/0!</v>
          </cell>
          <cell r="AS131" t="e">
            <v>#DIV/0!</v>
          </cell>
          <cell r="AT131" t="e">
            <v>#DIV/0!</v>
          </cell>
          <cell r="AU131" t="e">
            <v>#DIV/0!</v>
          </cell>
          <cell r="AV131" t="e">
            <v>#DIV/0!</v>
          </cell>
          <cell r="AW131" t="e">
            <v>#DIV/0!</v>
          </cell>
          <cell r="AX131" t="e">
            <v>#DIV/0!</v>
          </cell>
          <cell r="AY131" t="e">
            <v>#DIV/0!</v>
          </cell>
          <cell r="AZ131" t="e">
            <v>#DIV/0!</v>
          </cell>
          <cell r="BA131" t="e">
            <v>#DIV/0!</v>
          </cell>
          <cell r="BB131" t="e">
            <v>#DIV/0!</v>
          </cell>
          <cell r="BC131" t="e">
            <v>#DIV/0!</v>
          </cell>
          <cell r="BD131" t="e">
            <v>#DIV/0!</v>
          </cell>
          <cell r="BE131" t="e">
            <v>#DIV/0!</v>
          </cell>
          <cell r="BF131" t="e">
            <v>#DIV/0!</v>
          </cell>
          <cell r="BG131" t="e">
            <v>#DIV/0!</v>
          </cell>
          <cell r="BH131" t="e">
            <v>#DIV/0!</v>
          </cell>
          <cell r="BI131" t="e">
            <v>#DIV/0!</v>
          </cell>
          <cell r="BJ131" t="e">
            <v>#DIV/0!</v>
          </cell>
          <cell r="BK131" t="e">
            <v>#DIV/0!</v>
          </cell>
          <cell r="BL131" t="e">
            <v>#DIV/0!</v>
          </cell>
          <cell r="BM131" t="e">
            <v>#DIV/0!</v>
          </cell>
          <cell r="BN131" t="e">
            <v>#DIV/0!</v>
          </cell>
          <cell r="BO131" t="e">
            <v>#DIV/0!</v>
          </cell>
          <cell r="BP131" t="e">
            <v>#DIV/0!</v>
          </cell>
          <cell r="BQ131" t="e">
            <v>#DIV/0!</v>
          </cell>
          <cell r="BR131" t="e">
            <v>#DIV/0!</v>
          </cell>
          <cell r="BS131" t="e">
            <v>#DIV/0!</v>
          </cell>
          <cell r="BT131" t="e">
            <v>#DIV/0!</v>
          </cell>
          <cell r="BU131" t="e">
            <v>#DIV/0!</v>
          </cell>
          <cell r="BV131" t="e">
            <v>#DIV/0!</v>
          </cell>
          <cell r="BW131" t="e">
            <v>#DIV/0!</v>
          </cell>
          <cell r="BX131" t="e">
            <v>#DIV/0!</v>
          </cell>
          <cell r="BY131" t="e">
            <v>#DIV/0!</v>
          </cell>
          <cell r="BZ131" t="e">
            <v>#DIV/0!</v>
          </cell>
          <cell r="CA131" t="e">
            <v>#DIV/0!</v>
          </cell>
          <cell r="CB131" t="e">
            <v>#DIV/0!</v>
          </cell>
          <cell r="CC131" t="e">
            <v>#DIV/0!</v>
          </cell>
          <cell r="CD131" t="e">
            <v>#DIV/0!</v>
          </cell>
          <cell r="CE131" t="e">
            <v>#DIV/0!</v>
          </cell>
          <cell r="CF131" t="e">
            <v>#DIV/0!</v>
          </cell>
          <cell r="CG131" t="e">
            <v>#DIV/0!</v>
          </cell>
          <cell r="CH131" t="e">
            <v>#DIV/0!</v>
          </cell>
          <cell r="CI131" t="e">
            <v>#DIV/0!</v>
          </cell>
          <cell r="CJ131" t="e">
            <v>#DIV/0!</v>
          </cell>
          <cell r="CK131" t="e">
            <v>#DIV/0!</v>
          </cell>
          <cell r="CL131" t="e">
            <v>#DIV/0!</v>
          </cell>
          <cell r="CM131" t="e">
            <v>#DIV/0!</v>
          </cell>
          <cell r="CN131" t="e">
            <v>#DIV/0!</v>
          </cell>
          <cell r="CO131" t="e">
            <v>#DIV/0!</v>
          </cell>
          <cell r="CP131" t="e">
            <v>#DIV/0!</v>
          </cell>
          <cell r="CQ131" t="e">
            <v>#DIV/0!</v>
          </cell>
          <cell r="CR131" t="e">
            <v>#DIV/0!</v>
          </cell>
          <cell r="CS131" t="e">
            <v>#DIV/0!</v>
          </cell>
          <cell r="CT131" t="e">
            <v>#DIV/0!</v>
          </cell>
          <cell r="CU131" t="e">
            <v>#DIV/0!</v>
          </cell>
          <cell r="CV131" t="e">
            <v>#DIV/0!</v>
          </cell>
          <cell r="CW131" t="e">
            <v>#DIV/0!</v>
          </cell>
          <cell r="CX131" t="e">
            <v>#DIV/0!</v>
          </cell>
          <cell r="CY131" t="e">
            <v>#DIV/0!</v>
          </cell>
          <cell r="CZ131" t="e">
            <v>#DIV/0!</v>
          </cell>
          <cell r="DA131" t="e">
            <v>#DIV/0!</v>
          </cell>
          <cell r="DB131" t="e">
            <v>#DIV/0!</v>
          </cell>
        </row>
        <row r="132">
          <cell r="I132" t="e">
            <v>#DIV/0!</v>
          </cell>
          <cell r="J132" t="e">
            <v>#DIV/0!</v>
          </cell>
          <cell r="K132" t="e">
            <v>#DIV/0!</v>
          </cell>
          <cell r="L132" t="e">
            <v>#DIV/0!</v>
          </cell>
          <cell r="M132" t="e">
            <v>#DIV/0!</v>
          </cell>
          <cell r="N132" t="e">
            <v>#DIV/0!</v>
          </cell>
          <cell r="O132" t="e">
            <v>#DIV/0!</v>
          </cell>
          <cell r="P132" t="e">
            <v>#DIV/0!</v>
          </cell>
          <cell r="Q132" t="e">
            <v>#DIV/0!</v>
          </cell>
          <cell r="R132" t="e">
            <v>#DIV/0!</v>
          </cell>
          <cell r="S132" t="e">
            <v>#DIV/0!</v>
          </cell>
          <cell r="T132" t="e">
            <v>#DIV/0!</v>
          </cell>
          <cell r="U132" t="e">
            <v>#DIV/0!</v>
          </cell>
          <cell r="V132" t="e">
            <v>#DIV/0!</v>
          </cell>
          <cell r="W132" t="e">
            <v>#DIV/0!</v>
          </cell>
          <cell r="X132" t="e">
            <v>#DIV/0!</v>
          </cell>
          <cell r="Y132" t="e">
            <v>#DIV/0!</v>
          </cell>
          <cell r="Z132" t="e">
            <v>#DIV/0!</v>
          </cell>
          <cell r="AA132" t="e">
            <v>#DIV/0!</v>
          </cell>
          <cell r="AB132" t="e">
            <v>#DIV/0!</v>
          </cell>
          <cell r="AC132" t="e">
            <v>#DIV/0!</v>
          </cell>
          <cell r="AD132" t="e">
            <v>#DIV/0!</v>
          </cell>
          <cell r="AE132" t="e">
            <v>#DIV/0!</v>
          </cell>
          <cell r="AF132" t="e">
            <v>#DIV/0!</v>
          </cell>
          <cell r="AG132" t="e">
            <v>#DIV/0!</v>
          </cell>
          <cell r="AH132" t="e">
            <v>#DIV/0!</v>
          </cell>
          <cell r="AI132" t="e">
            <v>#DIV/0!</v>
          </cell>
          <cell r="AJ132" t="e">
            <v>#DIV/0!</v>
          </cell>
          <cell r="AK132" t="e">
            <v>#DIV/0!</v>
          </cell>
          <cell r="AL132" t="e">
            <v>#DIV/0!</v>
          </cell>
          <cell r="AM132" t="e">
            <v>#DIV/0!</v>
          </cell>
          <cell r="AN132" t="e">
            <v>#DIV/0!</v>
          </cell>
          <cell r="AO132" t="e">
            <v>#DIV/0!</v>
          </cell>
          <cell r="AP132" t="e">
            <v>#DIV/0!</v>
          </cell>
          <cell r="AQ132" t="e">
            <v>#DIV/0!</v>
          </cell>
          <cell r="AR132" t="e">
            <v>#DIV/0!</v>
          </cell>
          <cell r="AS132" t="e">
            <v>#DIV/0!</v>
          </cell>
          <cell r="AT132" t="e">
            <v>#DIV/0!</v>
          </cell>
          <cell r="AU132" t="e">
            <v>#DIV/0!</v>
          </cell>
          <cell r="AV132" t="e">
            <v>#DIV/0!</v>
          </cell>
          <cell r="AW132" t="e">
            <v>#DIV/0!</v>
          </cell>
          <cell r="AX132" t="e">
            <v>#DIV/0!</v>
          </cell>
          <cell r="AY132" t="e">
            <v>#DIV/0!</v>
          </cell>
          <cell r="AZ132" t="e">
            <v>#DIV/0!</v>
          </cell>
          <cell r="BA132" t="e">
            <v>#DIV/0!</v>
          </cell>
          <cell r="BB132" t="e">
            <v>#DIV/0!</v>
          </cell>
          <cell r="BC132" t="e">
            <v>#DIV/0!</v>
          </cell>
          <cell r="BD132" t="e">
            <v>#DIV/0!</v>
          </cell>
          <cell r="BE132" t="e">
            <v>#DIV/0!</v>
          </cell>
          <cell r="BF132" t="e">
            <v>#DIV/0!</v>
          </cell>
          <cell r="BG132" t="e">
            <v>#DIV/0!</v>
          </cell>
          <cell r="BH132" t="e">
            <v>#DIV/0!</v>
          </cell>
          <cell r="BI132" t="e">
            <v>#DIV/0!</v>
          </cell>
          <cell r="BJ132" t="e">
            <v>#DIV/0!</v>
          </cell>
          <cell r="BK132" t="e">
            <v>#DIV/0!</v>
          </cell>
          <cell r="BL132" t="e">
            <v>#DIV/0!</v>
          </cell>
          <cell r="BM132" t="e">
            <v>#DIV/0!</v>
          </cell>
          <cell r="BN132" t="e">
            <v>#DIV/0!</v>
          </cell>
          <cell r="BO132" t="e">
            <v>#DIV/0!</v>
          </cell>
          <cell r="BP132" t="e">
            <v>#DIV/0!</v>
          </cell>
          <cell r="BQ132" t="e">
            <v>#DIV/0!</v>
          </cell>
          <cell r="BR132" t="e">
            <v>#DIV/0!</v>
          </cell>
          <cell r="BS132" t="e">
            <v>#DIV/0!</v>
          </cell>
          <cell r="BT132" t="e">
            <v>#DIV/0!</v>
          </cell>
          <cell r="BU132" t="e">
            <v>#DIV/0!</v>
          </cell>
          <cell r="BV132" t="e">
            <v>#DIV/0!</v>
          </cell>
          <cell r="BW132" t="e">
            <v>#DIV/0!</v>
          </cell>
          <cell r="BX132" t="e">
            <v>#DIV/0!</v>
          </cell>
          <cell r="BY132" t="e">
            <v>#DIV/0!</v>
          </cell>
          <cell r="BZ132" t="e">
            <v>#DIV/0!</v>
          </cell>
          <cell r="CA132" t="e">
            <v>#DIV/0!</v>
          </cell>
          <cell r="CB132" t="e">
            <v>#DIV/0!</v>
          </cell>
          <cell r="CC132" t="e">
            <v>#DIV/0!</v>
          </cell>
          <cell r="CD132" t="e">
            <v>#DIV/0!</v>
          </cell>
          <cell r="CE132" t="e">
            <v>#DIV/0!</v>
          </cell>
          <cell r="CF132" t="e">
            <v>#DIV/0!</v>
          </cell>
          <cell r="CG132" t="e">
            <v>#DIV/0!</v>
          </cell>
          <cell r="CH132" t="e">
            <v>#DIV/0!</v>
          </cell>
          <cell r="CI132" t="e">
            <v>#DIV/0!</v>
          </cell>
          <cell r="CJ132" t="e">
            <v>#DIV/0!</v>
          </cell>
          <cell r="CK132" t="e">
            <v>#DIV/0!</v>
          </cell>
          <cell r="CL132" t="e">
            <v>#DIV/0!</v>
          </cell>
          <cell r="CM132" t="e">
            <v>#DIV/0!</v>
          </cell>
          <cell r="CN132" t="e">
            <v>#DIV/0!</v>
          </cell>
          <cell r="CO132" t="e">
            <v>#DIV/0!</v>
          </cell>
          <cell r="CP132" t="e">
            <v>#DIV/0!</v>
          </cell>
          <cell r="CQ132" t="e">
            <v>#DIV/0!</v>
          </cell>
          <cell r="CR132" t="e">
            <v>#DIV/0!</v>
          </cell>
          <cell r="CS132" t="e">
            <v>#DIV/0!</v>
          </cell>
          <cell r="CT132" t="e">
            <v>#DIV/0!</v>
          </cell>
          <cell r="CU132" t="e">
            <v>#DIV/0!</v>
          </cell>
          <cell r="CV132" t="e">
            <v>#DIV/0!</v>
          </cell>
          <cell r="CW132" t="e">
            <v>#DIV/0!</v>
          </cell>
          <cell r="CX132" t="e">
            <v>#DIV/0!</v>
          </cell>
          <cell r="CY132" t="e">
            <v>#DIV/0!</v>
          </cell>
          <cell r="CZ132" t="e">
            <v>#DIV/0!</v>
          </cell>
          <cell r="DA132" t="e">
            <v>#DIV/0!</v>
          </cell>
          <cell r="DB132" t="e">
            <v>#DIV/0!</v>
          </cell>
        </row>
        <row r="134">
          <cell r="I134" t="e">
            <v>#REF!</v>
          </cell>
          <cell r="J134" t="e">
            <v>#REF!</v>
          </cell>
          <cell r="K134" t="e">
            <v>#REF!</v>
          </cell>
          <cell r="L134" t="e">
            <v>#REF!</v>
          </cell>
          <cell r="M134" t="e">
            <v>#REF!</v>
          </cell>
          <cell r="N134" t="e">
            <v>#REF!</v>
          </cell>
          <cell r="O134" t="e">
            <v>#REF!</v>
          </cell>
          <cell r="P134" t="e">
            <v>#REF!</v>
          </cell>
          <cell r="Q134" t="e">
            <v>#REF!</v>
          </cell>
          <cell r="R134" t="e">
            <v>#REF!</v>
          </cell>
          <cell r="S134" t="e">
            <v>#REF!</v>
          </cell>
          <cell r="T134" t="e">
            <v>#REF!</v>
          </cell>
          <cell r="U134" t="e">
            <v>#REF!</v>
          </cell>
          <cell r="V134" t="e">
            <v>#REF!</v>
          </cell>
          <cell r="W134" t="e">
            <v>#REF!</v>
          </cell>
          <cell r="X134" t="e">
            <v>#REF!</v>
          </cell>
          <cell r="Y134" t="e">
            <v>#REF!</v>
          </cell>
          <cell r="Z134" t="e">
            <v>#REF!</v>
          </cell>
          <cell r="AA134" t="e">
            <v>#REF!</v>
          </cell>
          <cell r="AB134" t="e">
            <v>#REF!</v>
          </cell>
          <cell r="AC134" t="e">
            <v>#REF!</v>
          </cell>
          <cell r="AD134" t="e">
            <v>#REF!</v>
          </cell>
          <cell r="AE134" t="e">
            <v>#REF!</v>
          </cell>
          <cell r="AF134" t="e">
            <v>#REF!</v>
          </cell>
          <cell r="AG134" t="str">
            <v>2002q1</v>
          </cell>
          <cell r="AH134" t="str">
            <v>2002q2</v>
          </cell>
          <cell r="AI134" t="str">
            <v>2002q3</v>
          </cell>
          <cell r="AJ134" t="str">
            <v>2002q4</v>
          </cell>
          <cell r="AK134" t="str">
            <v>2003q1</v>
          </cell>
          <cell r="AL134" t="str">
            <v>2003q2</v>
          </cell>
          <cell r="AM134" t="str">
            <v>2003q3</v>
          </cell>
          <cell r="AN134" t="str">
            <v>2003q4</v>
          </cell>
          <cell r="AO134" t="str">
            <v>2004q1</v>
          </cell>
          <cell r="AP134" t="str">
            <v>2004q2</v>
          </cell>
          <cell r="AQ134" t="str">
            <v>2004q3</v>
          </cell>
          <cell r="AR134" t="str">
            <v>2004q4</v>
          </cell>
          <cell r="AS134" t="str">
            <v>2005q1</v>
          </cell>
          <cell r="AT134" t="str">
            <v>2005q2</v>
          </cell>
          <cell r="AU134" t="str">
            <v>2005q3</v>
          </cell>
          <cell r="AV134" t="str">
            <v>2005q4</v>
          </cell>
          <cell r="AW134" t="str">
            <v>2006q1</v>
          </cell>
          <cell r="AX134" t="str">
            <v>2006q2</v>
          </cell>
          <cell r="AY134" t="str">
            <v>2006q3</v>
          </cell>
          <cell r="AZ134" t="str">
            <v>2006q4</v>
          </cell>
          <cell r="BA134" t="str">
            <v>2007q1</v>
          </cell>
          <cell r="BB134" t="str">
            <v>2007q2</v>
          </cell>
          <cell r="BC134" t="str">
            <v>2007q3</v>
          </cell>
          <cell r="BD134" t="str">
            <v>2007q4e</v>
          </cell>
          <cell r="BE134" t="str">
            <v>2008q1e</v>
          </cell>
          <cell r="BF134" t="str">
            <v>2008q2e</v>
          </cell>
          <cell r="BG134" t="str">
            <v>2008q3e</v>
          </cell>
          <cell r="BH134" t="str">
            <v>2008q4e</v>
          </cell>
          <cell r="BI134" t="str">
            <v>2009q1e</v>
          </cell>
          <cell r="BJ134" t="str">
            <v>2009q2e</v>
          </cell>
          <cell r="BK134" t="str">
            <v>2009q3e</v>
          </cell>
          <cell r="BL134" t="str">
            <v>2009q4e</v>
          </cell>
          <cell r="BM134" t="str">
            <v>2010q1e</v>
          </cell>
          <cell r="BN134" t="str">
            <v>2010q2e</v>
          </cell>
          <cell r="BO134" t="str">
            <v>2010q3e</v>
          </cell>
          <cell r="BP134" t="str">
            <v>2010q4e</v>
          </cell>
          <cell r="BQ134">
            <v>1996</v>
          </cell>
          <cell r="BR134">
            <v>1997</v>
          </cell>
          <cell r="BS134">
            <v>1998</v>
          </cell>
          <cell r="BT134">
            <v>1999</v>
          </cell>
          <cell r="BU134">
            <v>2000</v>
          </cell>
          <cell r="BV134">
            <v>2001</v>
          </cell>
          <cell r="BW134">
            <v>2002</v>
          </cell>
          <cell r="BX134">
            <v>2003</v>
          </cell>
          <cell r="BY134">
            <v>2004</v>
          </cell>
          <cell r="BZ134">
            <v>2005</v>
          </cell>
          <cell r="CA134">
            <v>2006</v>
          </cell>
          <cell r="CB134" t="str">
            <v>2007e</v>
          </cell>
          <cell r="CC134" t="str">
            <v>2008e</v>
          </cell>
          <cell r="CD134" t="str">
            <v>2009e</v>
          </cell>
          <cell r="CE134" t="str">
            <v>2010e</v>
          </cell>
          <cell r="CF134" t="str">
            <v>1996h1</v>
          </cell>
          <cell r="CG134" t="str">
            <v>1996h2</v>
          </cell>
          <cell r="CH134" t="str">
            <v>1997h1</v>
          </cell>
          <cell r="CI134" t="str">
            <v>1997h2</v>
          </cell>
          <cell r="CJ134" t="str">
            <v>1998h1</v>
          </cell>
          <cell r="CK134" t="str">
            <v>1998h2</v>
          </cell>
          <cell r="CL134" t="str">
            <v>1999h1</v>
          </cell>
          <cell r="CM134" t="str">
            <v>1999h2</v>
          </cell>
          <cell r="CN134" t="str">
            <v>2000h1</v>
          </cell>
          <cell r="CO134" t="str">
            <v>2000h2</v>
          </cell>
          <cell r="CP134" t="str">
            <v>2001h1</v>
          </cell>
          <cell r="CQ134" t="str">
            <v>2001h2</v>
          </cell>
          <cell r="CR134" t="str">
            <v>2002h1</v>
          </cell>
          <cell r="CS134" t="str">
            <v>2002h2</v>
          </cell>
          <cell r="CT134" t="str">
            <v>2003h1</v>
          </cell>
          <cell r="CU134" t="str">
            <v>2003h2</v>
          </cell>
          <cell r="CV134" t="str">
            <v>2004h1</v>
          </cell>
          <cell r="CW134" t="str">
            <v>2004h2</v>
          </cell>
          <cell r="CX134" t="str">
            <v>2005h1</v>
          </cell>
          <cell r="CY134" t="str">
            <v>2005h2</v>
          </cell>
          <cell r="CZ134" t="str">
            <v>2006h1</v>
          </cell>
          <cell r="DA134" t="str">
            <v>2006h2</v>
          </cell>
          <cell r="DB134" t="str">
            <v>2007h1</v>
          </cell>
        </row>
        <row r="135">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20.346209999999999</v>
          </cell>
          <cell r="AD135">
            <v>0</v>
          </cell>
          <cell r="AE135">
            <v>0</v>
          </cell>
          <cell r="AF135">
            <v>18.335999999999999</v>
          </cell>
          <cell r="AG135">
            <v>18.062999999999999</v>
          </cell>
          <cell r="AH135">
            <v>20.606000000000002</v>
          </cell>
          <cell r="AI135">
            <v>19.950000000000003</v>
          </cell>
          <cell r="AJ135">
            <v>19.600000000000001</v>
          </cell>
          <cell r="AK135">
            <v>19.477</v>
          </cell>
          <cell r="AL135">
            <v>19.285</v>
          </cell>
          <cell r="AM135">
            <v>18.975000000000001</v>
          </cell>
          <cell r="AN135">
            <v>17.077999999999999</v>
          </cell>
          <cell r="AO135">
            <v>19.506</v>
          </cell>
          <cell r="AP135">
            <v>21.518999999999998</v>
          </cell>
          <cell r="AQ135">
            <v>23.134999999999998</v>
          </cell>
          <cell r="AR135">
            <v>23.17</v>
          </cell>
          <cell r="AS135">
            <v>25.042000000000002</v>
          </cell>
          <cell r="AT135">
            <v>33.356999999999999</v>
          </cell>
          <cell r="AU135">
            <v>34.365000000000002</v>
          </cell>
          <cell r="AV135">
            <v>38.283000000000001</v>
          </cell>
          <cell r="AW135">
            <v>39.021000000000001</v>
          </cell>
          <cell r="AX135">
            <v>41.634999999999998</v>
          </cell>
          <cell r="AY135">
            <v>206.59700000000001</v>
          </cell>
          <cell r="AZ135">
            <v>244.85499999999999</v>
          </cell>
          <cell r="BA135">
            <v>240.81</v>
          </cell>
          <cell r="BB135">
            <v>248.91499999999999</v>
          </cell>
          <cell r="BC135">
            <v>245.58699999999999</v>
          </cell>
          <cell r="BD135">
            <v>242.08699999999999</v>
          </cell>
          <cell r="BE135">
            <v>238.63325297428216</v>
          </cell>
          <cell r="BF135">
            <v>235.19249816835409</v>
          </cell>
          <cell r="BG135">
            <v>231.76504459247849</v>
          </cell>
          <cell r="BH135">
            <v>228.35120860649675</v>
          </cell>
          <cell r="BI135">
            <v>224.95131409463332</v>
          </cell>
          <cell r="BJ135">
            <v>221.56569264445741</v>
          </cell>
          <cell r="BK135">
            <v>218.19468373010145</v>
          </cell>
          <cell r="BL135">
            <v>214.83863489983699</v>
          </cell>
          <cell r="BM135">
            <v>211.49790196811222</v>
          </cell>
          <cell r="BN135">
            <v>208.17284921215665</v>
          </cell>
          <cell r="BO135">
            <v>204.8638495732622</v>
          </cell>
          <cell r="BP135">
            <v>201.57128486285143</v>
          </cell>
          <cell r="BQ135">
            <v>0</v>
          </cell>
          <cell r="BR135">
            <v>0</v>
          </cell>
          <cell r="BS135">
            <v>0</v>
          </cell>
          <cell r="BT135">
            <v>0</v>
          </cell>
          <cell r="BU135">
            <v>0</v>
          </cell>
          <cell r="BV135">
            <v>18.335999999999999</v>
          </cell>
          <cell r="BW135">
            <v>19.600000000000001</v>
          </cell>
          <cell r="BX135">
            <v>17.077999999999999</v>
          </cell>
          <cell r="BY135">
            <v>23.17</v>
          </cell>
          <cell r="BZ135">
            <v>38.283000000000001</v>
          </cell>
          <cell r="CA135">
            <v>244.85499999999999</v>
          </cell>
          <cell r="CB135">
            <v>242.08699999999999</v>
          </cell>
          <cell r="CC135">
            <v>228.35120860649675</v>
          </cell>
          <cell r="CD135">
            <v>214.83863489983699</v>
          </cell>
          <cell r="CE135">
            <v>201.57128486285143</v>
          </cell>
          <cell r="CF135">
            <v>0</v>
          </cell>
          <cell r="CG135">
            <v>0</v>
          </cell>
          <cell r="CH135">
            <v>0</v>
          </cell>
          <cell r="CI135">
            <v>0</v>
          </cell>
          <cell r="CJ135">
            <v>0</v>
          </cell>
          <cell r="CK135">
            <v>0</v>
          </cell>
          <cell r="CL135">
            <v>0</v>
          </cell>
          <cell r="CM135">
            <v>0</v>
          </cell>
          <cell r="CN135">
            <v>0</v>
          </cell>
          <cell r="CO135">
            <v>0</v>
          </cell>
          <cell r="CP135">
            <v>0</v>
          </cell>
          <cell r="CQ135">
            <v>18.335999999999999</v>
          </cell>
          <cell r="CR135">
            <v>20.606000000000002</v>
          </cell>
          <cell r="CS135">
            <v>19.600000000000001</v>
          </cell>
          <cell r="CT135">
            <v>19.285</v>
          </cell>
          <cell r="CU135">
            <v>17.077999999999999</v>
          </cell>
          <cell r="CV135">
            <v>21.518999999999998</v>
          </cell>
          <cell r="CW135">
            <v>23.17</v>
          </cell>
          <cell r="CX135">
            <v>33.356999999999999</v>
          </cell>
          <cell r="CY135">
            <v>38.283000000000001</v>
          </cell>
          <cell r="CZ135">
            <v>41.634999999999998</v>
          </cell>
          <cell r="DA135">
            <v>244.85499999999999</v>
          </cell>
          <cell r="DB135">
            <v>248.91499999999999</v>
          </cell>
        </row>
        <row r="136">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10.688516999999999</v>
          </cell>
          <cell r="AD136">
            <v>0</v>
          </cell>
          <cell r="AE136">
            <v>0</v>
          </cell>
          <cell r="AF136">
            <v>8.2159999999999993</v>
          </cell>
          <cell r="AG136">
            <v>7.5910000000000002</v>
          </cell>
          <cell r="AH136">
            <v>7.1589999999999998</v>
          </cell>
          <cell r="AI136">
            <v>6.7530000000000001</v>
          </cell>
          <cell r="AJ136">
            <v>6.2</v>
          </cell>
          <cell r="AK136">
            <v>6.01</v>
          </cell>
          <cell r="AL136">
            <v>5.3330000000000002</v>
          </cell>
          <cell r="AM136">
            <v>4.9279999999999999</v>
          </cell>
          <cell r="AN136">
            <v>4.5949999999999998</v>
          </cell>
          <cell r="AO136">
            <v>4.8769999999999998</v>
          </cell>
          <cell r="AP136">
            <v>4.71</v>
          </cell>
          <cell r="AQ136">
            <v>4.9880000000000004</v>
          </cell>
          <cell r="AR136">
            <v>5.2329999999999997</v>
          </cell>
          <cell r="AS136">
            <v>8.2520000000000007</v>
          </cell>
          <cell r="AT136">
            <v>10.544</v>
          </cell>
          <cell r="AU136">
            <v>11.901</v>
          </cell>
          <cell r="AV136">
            <v>11.808</v>
          </cell>
          <cell r="AW136">
            <v>12.093</v>
          </cell>
          <cell r="AX136">
            <v>11.896000000000001</v>
          </cell>
          <cell r="AY136">
            <v>38.801000000000002</v>
          </cell>
          <cell r="AZ136">
            <v>36.097000000000001</v>
          </cell>
          <cell r="BA136">
            <v>37.625999999999998</v>
          </cell>
          <cell r="BB136">
            <v>38.814999999999998</v>
          </cell>
          <cell r="BC136">
            <v>37.369999999999997</v>
          </cell>
          <cell r="BD136">
            <v>37.119999999999997</v>
          </cell>
          <cell r="BE136">
            <v>37.491199999999999</v>
          </cell>
          <cell r="BF136">
            <v>37.866112000000001</v>
          </cell>
          <cell r="BG136">
            <v>38.244773120000005</v>
          </cell>
          <cell r="BH136">
            <v>38.627220851200008</v>
          </cell>
          <cell r="BI136">
            <v>39.013493059712005</v>
          </cell>
          <cell r="BJ136">
            <v>39.403627990309126</v>
          </cell>
          <cell r="BK136">
            <v>39.797664270212216</v>
          </cell>
          <cell r="BL136">
            <v>40.195640912914335</v>
          </cell>
          <cell r="BM136">
            <v>40.597597322043477</v>
          </cell>
          <cell r="BN136">
            <v>41.003573295263912</v>
          </cell>
          <cell r="BO136">
            <v>41.413609028216548</v>
          </cell>
          <cell r="BP136">
            <v>41.827745118498711</v>
          </cell>
          <cell r="BQ136">
            <v>0</v>
          </cell>
          <cell r="BR136">
            <v>0</v>
          </cell>
          <cell r="BS136">
            <v>0</v>
          </cell>
          <cell r="BT136">
            <v>0</v>
          </cell>
          <cell r="BU136">
            <v>0</v>
          </cell>
          <cell r="BV136">
            <v>8.2159999999999993</v>
          </cell>
          <cell r="BW136">
            <v>6.2</v>
          </cell>
          <cell r="BX136">
            <v>4.5949999999999998</v>
          </cell>
          <cell r="BY136">
            <v>5.2329999999999997</v>
          </cell>
          <cell r="BZ136">
            <v>11.808</v>
          </cell>
          <cell r="CA136">
            <v>36.097000000000001</v>
          </cell>
          <cell r="CB136">
            <v>37.119999999999997</v>
          </cell>
          <cell r="CC136">
            <v>38.627220851200008</v>
          </cell>
          <cell r="CD136">
            <v>40.195640912914335</v>
          </cell>
          <cell r="CE136">
            <v>41.827745118498711</v>
          </cell>
          <cell r="CF136">
            <v>0</v>
          </cell>
          <cell r="CG136">
            <v>0</v>
          </cell>
          <cell r="CH136">
            <v>0</v>
          </cell>
          <cell r="CI136">
            <v>0</v>
          </cell>
          <cell r="CJ136">
            <v>0</v>
          </cell>
          <cell r="CK136">
            <v>0</v>
          </cell>
          <cell r="CL136">
            <v>0</v>
          </cell>
          <cell r="CM136">
            <v>0</v>
          </cell>
          <cell r="CN136">
            <v>0</v>
          </cell>
          <cell r="CO136">
            <v>0</v>
          </cell>
          <cell r="CP136">
            <v>0</v>
          </cell>
          <cell r="CQ136">
            <v>8.2159999999999993</v>
          </cell>
          <cell r="CR136">
            <v>7.1589999999999998</v>
          </cell>
          <cell r="CS136">
            <v>6.2</v>
          </cell>
          <cell r="CT136">
            <v>5.3330000000000002</v>
          </cell>
          <cell r="CU136">
            <v>4.5949999999999998</v>
          </cell>
          <cell r="CV136">
            <v>4.71</v>
          </cell>
          <cell r="CW136">
            <v>5.2329999999999997</v>
          </cell>
          <cell r="CX136">
            <v>10.544</v>
          </cell>
          <cell r="CY136">
            <v>11.808</v>
          </cell>
          <cell r="CZ136">
            <v>11.896000000000001</v>
          </cell>
          <cell r="DA136">
            <v>36.097000000000001</v>
          </cell>
          <cell r="DB136">
            <v>38.814999999999998</v>
          </cell>
        </row>
        <row r="137">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row>
        <row r="138">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24.61327</v>
          </cell>
          <cell r="AD138">
            <v>0</v>
          </cell>
          <cell r="AE138">
            <v>0</v>
          </cell>
          <cell r="AF138">
            <v>34.739999999999995</v>
          </cell>
          <cell r="AG138">
            <v>34.739999999999995</v>
          </cell>
          <cell r="AH138">
            <v>34.739999999999995</v>
          </cell>
          <cell r="AI138">
            <v>34.739999999999995</v>
          </cell>
          <cell r="AJ138">
            <v>36.699999999999996</v>
          </cell>
          <cell r="AK138">
            <v>38.262999999999998</v>
          </cell>
          <cell r="AL138">
            <v>39.33</v>
          </cell>
          <cell r="AM138">
            <v>39.399000000000001</v>
          </cell>
          <cell r="AN138">
            <v>39.01</v>
          </cell>
          <cell r="AO138">
            <v>38.046999999999997</v>
          </cell>
          <cell r="AP138">
            <v>37.608000000000004</v>
          </cell>
          <cell r="AQ138">
            <v>35.835000000000001</v>
          </cell>
          <cell r="AR138">
            <v>40.179000000000002</v>
          </cell>
          <cell r="AS138">
            <v>38.893000000000001</v>
          </cell>
          <cell r="AT138">
            <v>38.317999999999998</v>
          </cell>
          <cell r="AU138">
            <v>39.021999999999998</v>
          </cell>
          <cell r="AV138">
            <v>38.801000000000002</v>
          </cell>
          <cell r="AW138">
            <v>37.838999999999999</v>
          </cell>
          <cell r="AX138">
            <v>152.548</v>
          </cell>
          <cell r="AY138">
            <v>186.477</v>
          </cell>
          <cell r="AZ138">
            <v>182.15899999999999</v>
          </cell>
          <cell r="BA138">
            <v>184.87100000000001</v>
          </cell>
          <cell r="BB138">
            <v>184.749</v>
          </cell>
          <cell r="BC138">
            <v>184.83799999999999</v>
          </cell>
          <cell r="BD138">
            <v>182.85343045986923</v>
          </cell>
          <cell r="BE138">
            <v>179.59107094650278</v>
          </cell>
          <cell r="BF138">
            <v>176.48615808396653</v>
          </cell>
          <cell r="BG138">
            <v>173.84289354281981</v>
          </cell>
          <cell r="BH138">
            <v>168.68997206004462</v>
          </cell>
          <cell r="BI138">
            <v>162.22835595467774</v>
          </cell>
          <cell r="BJ138">
            <v>156.03820609094302</v>
          </cell>
          <cell r="BK138">
            <v>150.49081314138215</v>
          </cell>
          <cell r="BL138">
            <v>142.03807249082553</v>
          </cell>
          <cell r="BM138">
            <v>132.19513203614062</v>
          </cell>
          <cell r="BN138">
            <v>122.88340651253121</v>
          </cell>
          <cell r="BO138">
            <v>114.50612009774819</v>
          </cell>
          <cell r="BP138">
            <v>102.91482052283919</v>
          </cell>
          <cell r="BQ138">
            <v>0</v>
          </cell>
          <cell r="BR138">
            <v>0</v>
          </cell>
          <cell r="BS138">
            <v>0</v>
          </cell>
          <cell r="BT138">
            <v>0</v>
          </cell>
          <cell r="BU138">
            <v>0</v>
          </cell>
          <cell r="BV138">
            <v>34.739999999999995</v>
          </cell>
          <cell r="BW138">
            <v>36.699999999999996</v>
          </cell>
          <cell r="BX138">
            <v>39.01</v>
          </cell>
          <cell r="BY138">
            <v>40.179000000000002</v>
          </cell>
          <cell r="BZ138">
            <v>38.801000000000002</v>
          </cell>
          <cell r="CA138">
            <v>182.15899999999999</v>
          </cell>
          <cell r="CB138">
            <v>182.85343045986923</v>
          </cell>
          <cell r="CC138">
            <v>168.68997206004462</v>
          </cell>
          <cell r="CD138">
            <v>142.03807249082553</v>
          </cell>
          <cell r="CE138">
            <v>102.91482052283919</v>
          </cell>
          <cell r="CF138">
            <v>0</v>
          </cell>
          <cell r="CG138">
            <v>0</v>
          </cell>
          <cell r="CH138">
            <v>0</v>
          </cell>
          <cell r="CI138">
            <v>0</v>
          </cell>
          <cell r="CJ138">
            <v>0</v>
          </cell>
          <cell r="CK138">
            <v>0</v>
          </cell>
          <cell r="CL138">
            <v>0</v>
          </cell>
          <cell r="CM138">
            <v>0</v>
          </cell>
          <cell r="CN138">
            <v>0</v>
          </cell>
          <cell r="CO138">
            <v>0</v>
          </cell>
          <cell r="CP138">
            <v>0</v>
          </cell>
          <cell r="CQ138">
            <v>34.739999999999995</v>
          </cell>
          <cell r="CR138">
            <v>34.739999999999995</v>
          </cell>
          <cell r="CS138">
            <v>36.699999999999996</v>
          </cell>
          <cell r="CT138">
            <v>39.33</v>
          </cell>
          <cell r="CU138">
            <v>39.01</v>
          </cell>
          <cell r="CV138">
            <v>37.608000000000004</v>
          </cell>
          <cell r="CW138">
            <v>40.179000000000002</v>
          </cell>
          <cell r="CX138">
            <v>38.317999999999998</v>
          </cell>
          <cell r="CY138">
            <v>38.801000000000002</v>
          </cell>
          <cell r="CZ138">
            <v>152.548</v>
          </cell>
          <cell r="DA138">
            <v>182.15899999999999</v>
          </cell>
          <cell r="DB138">
            <v>184.749</v>
          </cell>
        </row>
        <row r="139">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14.460673999999999</v>
          </cell>
          <cell r="AD139">
            <v>0</v>
          </cell>
          <cell r="AE139">
            <v>0</v>
          </cell>
          <cell r="AF139">
            <v>18.922000000000001</v>
          </cell>
          <cell r="AG139">
            <v>21.716999999999999</v>
          </cell>
          <cell r="AH139">
            <v>18.622</v>
          </cell>
          <cell r="AI139">
            <v>21.479999999999997</v>
          </cell>
          <cell r="AJ139">
            <v>25.3</v>
          </cell>
          <cell r="AK139">
            <v>27.003</v>
          </cell>
          <cell r="AL139">
            <v>21.356000000000002</v>
          </cell>
          <cell r="AM139">
            <v>27.76</v>
          </cell>
          <cell r="AN139">
            <v>33.183</v>
          </cell>
          <cell r="AO139">
            <v>35.160999999999994</v>
          </cell>
          <cell r="AP139">
            <v>29.172000000000001</v>
          </cell>
          <cell r="AQ139">
            <v>36.119</v>
          </cell>
          <cell r="AR139">
            <v>47.572000000000003</v>
          </cell>
          <cell r="AS139">
            <v>44.614000000000004</v>
          </cell>
          <cell r="AT139">
            <v>40.177</v>
          </cell>
          <cell r="AU139">
            <v>46.218000000000004</v>
          </cell>
          <cell r="AV139">
            <v>54.975999999999999</v>
          </cell>
          <cell r="AW139">
            <v>58.048000000000002</v>
          </cell>
          <cell r="AX139">
            <v>53.480000000000004</v>
          </cell>
          <cell r="AY139">
            <v>116.59100000000001</v>
          </cell>
          <cell r="AZ139">
            <v>125.003</v>
          </cell>
          <cell r="BA139">
            <v>127.476</v>
          </cell>
          <cell r="BB139">
            <v>128.11599999999999</v>
          </cell>
          <cell r="BC139">
            <v>128.52000000000001</v>
          </cell>
          <cell r="BD139">
            <v>149.24758935240811</v>
          </cell>
          <cell r="BE139">
            <v>161.97794974846573</v>
          </cell>
          <cell r="BF139">
            <v>156.94596935639228</v>
          </cell>
          <cell r="BG139">
            <v>148.42866987216198</v>
          </cell>
          <cell r="BH139">
            <v>177.764714277537</v>
          </cell>
          <cell r="BI139">
            <v>193.21474737800173</v>
          </cell>
          <cell r="BJ139">
            <v>187.49763802971393</v>
          </cell>
          <cell r="BK139">
            <v>177.43552397557033</v>
          </cell>
          <cell r="BL139">
            <v>212.47345245833529</v>
          </cell>
          <cell r="BM139">
            <v>230.33267462788567</v>
          </cell>
          <cell r="BN139">
            <v>222.69405274271594</v>
          </cell>
          <cell r="BO139">
            <v>210.17758272888662</v>
          </cell>
          <cell r="BP139">
            <v>252.00485102703465</v>
          </cell>
          <cell r="BQ139">
            <v>0</v>
          </cell>
          <cell r="BR139">
            <v>0</v>
          </cell>
          <cell r="BS139">
            <v>0</v>
          </cell>
          <cell r="BT139">
            <v>0</v>
          </cell>
          <cell r="BU139">
            <v>0</v>
          </cell>
          <cell r="BV139">
            <v>18.922000000000001</v>
          </cell>
          <cell r="BW139">
            <v>25.3</v>
          </cell>
          <cell r="BX139">
            <v>33.183</v>
          </cell>
          <cell r="BY139">
            <v>47.572000000000003</v>
          </cell>
          <cell r="BZ139">
            <v>54.975999999999999</v>
          </cell>
          <cell r="CA139">
            <v>125.003</v>
          </cell>
          <cell r="CB139">
            <v>149.24758935240811</v>
          </cell>
          <cell r="CC139">
            <v>177.764714277537</v>
          </cell>
          <cell r="CD139">
            <v>212.47345245833529</v>
          </cell>
          <cell r="CE139">
            <v>252.00485102703465</v>
          </cell>
          <cell r="CF139">
            <v>0</v>
          </cell>
          <cell r="CG139">
            <v>0</v>
          </cell>
          <cell r="CH139">
            <v>0</v>
          </cell>
          <cell r="CI139">
            <v>0</v>
          </cell>
          <cell r="CJ139">
            <v>0</v>
          </cell>
          <cell r="CK139">
            <v>0</v>
          </cell>
          <cell r="CL139">
            <v>0</v>
          </cell>
          <cell r="CM139">
            <v>0</v>
          </cell>
          <cell r="CN139">
            <v>0</v>
          </cell>
          <cell r="CO139">
            <v>0</v>
          </cell>
          <cell r="CP139">
            <v>0</v>
          </cell>
          <cell r="CQ139">
            <v>18.922000000000001</v>
          </cell>
          <cell r="CR139">
            <v>18.622</v>
          </cell>
          <cell r="CS139">
            <v>25.3</v>
          </cell>
          <cell r="CT139">
            <v>21.356000000000002</v>
          </cell>
          <cell r="CU139">
            <v>33.183</v>
          </cell>
          <cell r="CV139">
            <v>29.172000000000001</v>
          </cell>
          <cell r="CW139">
            <v>47.572000000000003</v>
          </cell>
          <cell r="CX139">
            <v>40.177</v>
          </cell>
          <cell r="CY139">
            <v>54.975999999999999</v>
          </cell>
          <cell r="CZ139">
            <v>53.480000000000004</v>
          </cell>
          <cell r="DA139">
            <v>125.003</v>
          </cell>
          <cell r="DB139">
            <v>128.11599999999999</v>
          </cell>
        </row>
        <row r="140">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19.406032</v>
          </cell>
          <cell r="AD140">
            <v>0</v>
          </cell>
          <cell r="AE140">
            <v>0</v>
          </cell>
          <cell r="AF140">
            <v>8.7140000000000004</v>
          </cell>
          <cell r="AG140">
            <v>8.8460000000000001</v>
          </cell>
          <cell r="AH140">
            <v>14.009</v>
          </cell>
          <cell r="AI140">
            <v>9.2349999999999994</v>
          </cell>
          <cell r="AJ140">
            <v>11.6</v>
          </cell>
          <cell r="AK140">
            <v>13.948</v>
          </cell>
          <cell r="AL140">
            <v>9.552999999999999</v>
          </cell>
          <cell r="AM140">
            <v>3.3849999999999998</v>
          </cell>
          <cell r="AN140">
            <v>8.9610000000000003</v>
          </cell>
          <cell r="AO140">
            <v>18.436</v>
          </cell>
          <cell r="AP140">
            <v>53.277000000000001</v>
          </cell>
          <cell r="AQ140">
            <v>46.082999999999998</v>
          </cell>
          <cell r="AR140">
            <v>43.446999999999996</v>
          </cell>
          <cell r="AS140">
            <v>45.677</v>
          </cell>
          <cell r="AT140">
            <v>40.884999999999998</v>
          </cell>
          <cell r="AU140">
            <v>84.710999999999999</v>
          </cell>
          <cell r="AV140">
            <v>83.293999999999997</v>
          </cell>
          <cell r="AW140">
            <v>91.462999999999994</v>
          </cell>
          <cell r="AX140">
            <v>54.292000000000002</v>
          </cell>
          <cell r="AY140">
            <v>50.387</v>
          </cell>
          <cell r="AZ140">
            <v>57.854999999999997</v>
          </cell>
          <cell r="BA140">
            <v>62.881999999999998</v>
          </cell>
          <cell r="BB140">
            <v>57.381</v>
          </cell>
          <cell r="BC140">
            <v>34.131999999999998</v>
          </cell>
          <cell r="BD140">
            <v>95.37752434409046</v>
          </cell>
          <cell r="BE140">
            <v>94.31454523158601</v>
          </cell>
          <cell r="BF140">
            <v>105.29613587890358</v>
          </cell>
          <cell r="BG140">
            <v>99.145632707505712</v>
          </cell>
          <cell r="BH140">
            <v>122.00516975755858</v>
          </cell>
          <cell r="BI140">
            <v>132.66304625880895</v>
          </cell>
          <cell r="BJ140">
            <v>154.50132106324452</v>
          </cell>
          <cell r="BK140">
            <v>158.44420511264053</v>
          </cell>
          <cell r="BL140">
            <v>193.77834736877099</v>
          </cell>
          <cell r="BM140">
            <v>216.75986093296171</v>
          </cell>
          <cell r="BN140">
            <v>249.41313209731143</v>
          </cell>
          <cell r="BO140">
            <v>263.05640248027481</v>
          </cell>
          <cell r="BP140">
            <v>310.42838327479893</v>
          </cell>
          <cell r="BQ140">
            <v>0</v>
          </cell>
          <cell r="BR140">
            <v>0</v>
          </cell>
          <cell r="BS140">
            <v>0</v>
          </cell>
          <cell r="BT140">
            <v>0</v>
          </cell>
          <cell r="BU140">
            <v>0</v>
          </cell>
          <cell r="BV140">
            <v>8.7140000000000004</v>
          </cell>
          <cell r="BW140">
            <v>11.6</v>
          </cell>
          <cell r="BX140">
            <v>8.9610000000000003</v>
          </cell>
          <cell r="BY140">
            <v>43.446999999999996</v>
          </cell>
          <cell r="BZ140">
            <v>83.293999999999997</v>
          </cell>
          <cell r="CA140">
            <v>57.854999999999997</v>
          </cell>
          <cell r="CB140">
            <v>95.37752434409046</v>
          </cell>
          <cell r="CC140">
            <v>122.00516975755858</v>
          </cell>
          <cell r="CD140">
            <v>193.77834736877099</v>
          </cell>
          <cell r="CE140">
            <v>310.42838327479893</v>
          </cell>
          <cell r="CF140">
            <v>0</v>
          </cell>
          <cell r="CG140">
            <v>0</v>
          </cell>
          <cell r="CH140">
            <v>0</v>
          </cell>
          <cell r="CI140">
            <v>0</v>
          </cell>
          <cell r="CJ140">
            <v>0</v>
          </cell>
          <cell r="CK140">
            <v>0</v>
          </cell>
          <cell r="CL140">
            <v>0</v>
          </cell>
          <cell r="CM140">
            <v>0</v>
          </cell>
          <cell r="CN140">
            <v>0</v>
          </cell>
          <cell r="CO140">
            <v>0</v>
          </cell>
          <cell r="CP140">
            <v>0</v>
          </cell>
          <cell r="CQ140">
            <v>8.7140000000000004</v>
          </cell>
          <cell r="CR140">
            <v>14.009</v>
          </cell>
          <cell r="CS140">
            <v>11.6</v>
          </cell>
          <cell r="CT140">
            <v>9.552999999999999</v>
          </cell>
          <cell r="CU140">
            <v>8.9610000000000003</v>
          </cell>
          <cell r="CV140">
            <v>53.277000000000001</v>
          </cell>
          <cell r="CW140">
            <v>43.446999999999996</v>
          </cell>
          <cell r="CX140">
            <v>40.884999999999998</v>
          </cell>
          <cell r="CY140">
            <v>83.293999999999997</v>
          </cell>
          <cell r="CZ140">
            <v>54.292000000000002</v>
          </cell>
          <cell r="DA140">
            <v>57.854999999999997</v>
          </cell>
          <cell r="DB140">
            <v>57.381</v>
          </cell>
        </row>
        <row r="141">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89.514702999999997</v>
          </cell>
          <cell r="AD141">
            <v>0</v>
          </cell>
          <cell r="AE141">
            <v>0</v>
          </cell>
          <cell r="AF141">
            <v>88.927999999999997</v>
          </cell>
          <cell r="AG141">
            <v>90.956999999999994</v>
          </cell>
          <cell r="AH141">
            <v>95.135999999999996</v>
          </cell>
          <cell r="AI141">
            <v>92.157999999999987</v>
          </cell>
          <cell r="AJ141">
            <v>99.4</v>
          </cell>
          <cell r="AK141">
            <v>104.70099999999999</v>
          </cell>
          <cell r="AL141">
            <v>94.856999999999999</v>
          </cell>
          <cell r="AM141">
            <v>94.447000000000003</v>
          </cell>
          <cell r="AN141">
            <v>102.827</v>
          </cell>
          <cell r="AO141">
            <v>116.02699999999999</v>
          </cell>
          <cell r="AP141">
            <v>146.286</v>
          </cell>
          <cell r="AQ141">
            <v>146.16</v>
          </cell>
          <cell r="AR141">
            <v>159.601</v>
          </cell>
          <cell r="AS141">
            <v>162.47800000000001</v>
          </cell>
          <cell r="AT141">
            <v>163.28100000000001</v>
          </cell>
          <cell r="AU141">
            <v>216.21699999999998</v>
          </cell>
          <cell r="AV141">
            <v>227.16199999999998</v>
          </cell>
          <cell r="AW141">
            <v>238.464</v>
          </cell>
          <cell r="AX141">
            <v>313.851</v>
          </cell>
          <cell r="AY141">
            <v>598.85300000000007</v>
          </cell>
          <cell r="AZ141">
            <v>645.96900000000005</v>
          </cell>
          <cell r="BA141">
            <v>653.66499999999996</v>
          </cell>
          <cell r="BB141">
            <v>657.976</v>
          </cell>
          <cell r="BC141">
            <v>630.447</v>
          </cell>
          <cell r="BD141">
            <v>706.68554415636777</v>
          </cell>
          <cell r="BE141">
            <v>712.00801890083676</v>
          </cell>
          <cell r="BF141">
            <v>711.7868734876165</v>
          </cell>
          <cell r="BG141">
            <v>691.42701383496592</v>
          </cell>
          <cell r="BH141">
            <v>735.43828555283699</v>
          </cell>
          <cell r="BI141">
            <v>752.07095674583366</v>
          </cell>
          <cell r="BJ141">
            <v>759.00648581866801</v>
          </cell>
          <cell r="BK141">
            <v>744.36289022990672</v>
          </cell>
          <cell r="BL141">
            <v>803.32414813068317</v>
          </cell>
          <cell r="BM141">
            <v>831.38316688714372</v>
          </cell>
          <cell r="BN141">
            <v>844.16701385997908</v>
          </cell>
          <cell r="BO141">
            <v>834.01756390838841</v>
          </cell>
          <cell r="BP141">
            <v>908.74708480602294</v>
          </cell>
          <cell r="BQ141">
            <v>0</v>
          </cell>
          <cell r="BR141">
            <v>0</v>
          </cell>
          <cell r="BS141">
            <v>0</v>
          </cell>
          <cell r="BT141">
            <v>0</v>
          </cell>
          <cell r="BU141">
            <v>0</v>
          </cell>
          <cell r="BV141">
            <v>88.927999999999997</v>
          </cell>
          <cell r="BW141">
            <v>99.4</v>
          </cell>
          <cell r="BX141">
            <v>102.827</v>
          </cell>
          <cell r="BY141">
            <v>159.601</v>
          </cell>
          <cell r="BZ141">
            <v>227.16199999999998</v>
          </cell>
          <cell r="CA141">
            <v>645.96900000000005</v>
          </cell>
          <cell r="CB141">
            <v>706.68554415636777</v>
          </cell>
          <cell r="CC141">
            <v>735.43828555283699</v>
          </cell>
          <cell r="CD141">
            <v>803.32414813068317</v>
          </cell>
          <cell r="CE141">
            <v>908.74708480602294</v>
          </cell>
          <cell r="CF141">
            <v>0</v>
          </cell>
          <cell r="CG141">
            <v>0</v>
          </cell>
          <cell r="CH141">
            <v>0</v>
          </cell>
          <cell r="CI141">
            <v>0</v>
          </cell>
          <cell r="CJ141">
            <v>0</v>
          </cell>
          <cell r="CK141">
            <v>0</v>
          </cell>
          <cell r="CL141">
            <v>0</v>
          </cell>
          <cell r="CM141">
            <v>0</v>
          </cell>
          <cell r="CN141">
            <v>0</v>
          </cell>
          <cell r="CO141">
            <v>0</v>
          </cell>
          <cell r="CP141">
            <v>0</v>
          </cell>
          <cell r="CQ141">
            <v>88.927999999999997</v>
          </cell>
          <cell r="CR141">
            <v>95.135999999999996</v>
          </cell>
          <cell r="CS141">
            <v>99.4</v>
          </cell>
          <cell r="CT141">
            <v>94.856999999999999</v>
          </cell>
          <cell r="CU141">
            <v>102.827</v>
          </cell>
          <cell r="CV141">
            <v>146.286</v>
          </cell>
          <cell r="CW141">
            <v>159.601</v>
          </cell>
          <cell r="CX141">
            <v>163.28100000000001</v>
          </cell>
          <cell r="CY141">
            <v>227.16199999999998</v>
          </cell>
          <cell r="CZ141">
            <v>313.851</v>
          </cell>
          <cell r="DA141">
            <v>645.96900000000005</v>
          </cell>
          <cell r="DB141">
            <v>657.976</v>
          </cell>
        </row>
        <row r="142">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69.206881999999993</v>
          </cell>
          <cell r="AD142">
            <v>0</v>
          </cell>
          <cell r="AE142">
            <v>0</v>
          </cell>
          <cell r="AF142">
            <v>60.036999999999999</v>
          </cell>
          <cell r="AG142">
            <v>60.307000000000002</v>
          </cell>
          <cell r="AH142">
            <v>73.986999999999995</v>
          </cell>
          <cell r="AI142">
            <v>68.465999999999994</v>
          </cell>
          <cell r="AJ142">
            <v>70</v>
          </cell>
          <cell r="AK142">
            <v>70.725999999999999</v>
          </cell>
          <cell r="AL142">
            <v>73.725999999999999</v>
          </cell>
          <cell r="AM142">
            <v>71.884</v>
          </cell>
          <cell r="AN142">
            <v>71.256</v>
          </cell>
          <cell r="AO142">
            <v>77.594999999999999</v>
          </cell>
          <cell r="AP142">
            <v>119.017</v>
          </cell>
          <cell r="AQ142">
            <v>119.70399999999999</v>
          </cell>
          <cell r="AR142">
            <v>118.985</v>
          </cell>
          <cell r="AS142">
            <v>121.907</v>
          </cell>
          <cell r="AT142">
            <v>131.97999999999999</v>
          </cell>
          <cell r="AU142">
            <v>181.339</v>
          </cell>
          <cell r="AV142">
            <v>188.69900000000001</v>
          </cell>
          <cell r="AW142">
            <v>188.64699999999999</v>
          </cell>
          <cell r="AX142">
            <v>192.505</v>
          </cell>
          <cell r="AY142">
            <v>176.53399999999999</v>
          </cell>
          <cell r="AZ142">
            <v>247.929</v>
          </cell>
          <cell r="BA142">
            <v>251.77099999999999</v>
          </cell>
          <cell r="BB142">
            <v>271.71800000000002</v>
          </cell>
          <cell r="BC142">
            <v>272.04399999999998</v>
          </cell>
          <cell r="BD142">
            <v>327.00217881747909</v>
          </cell>
          <cell r="BE142">
            <v>335.39110328042142</v>
          </cell>
          <cell r="BF142">
            <v>343.37516492694323</v>
          </cell>
          <cell r="BG142">
            <v>350.17213088989189</v>
          </cell>
          <cell r="BH142">
            <v>363.42250041702806</v>
          </cell>
          <cell r="BI142">
            <v>380.03808468797149</v>
          </cell>
          <cell r="BJ142">
            <v>395.95561290900361</v>
          </cell>
          <cell r="BK142">
            <v>410.22033763644583</v>
          </cell>
          <cell r="BL142">
            <v>431.95595645216281</v>
          </cell>
          <cell r="BM142">
            <v>457.26637476420967</v>
          </cell>
          <cell r="BN142">
            <v>481.21081182491957</v>
          </cell>
          <cell r="BO142">
            <v>502.75240546293304</v>
          </cell>
          <cell r="BP142">
            <v>532.55860436984187</v>
          </cell>
          <cell r="BQ142">
            <v>0</v>
          </cell>
          <cell r="BR142">
            <v>0</v>
          </cell>
          <cell r="BS142">
            <v>0</v>
          </cell>
          <cell r="BT142">
            <v>0</v>
          </cell>
          <cell r="BU142">
            <v>0</v>
          </cell>
          <cell r="BV142">
            <v>60.036999999999999</v>
          </cell>
          <cell r="BW142">
            <v>70</v>
          </cell>
          <cell r="BX142">
            <v>71.256</v>
          </cell>
          <cell r="BY142">
            <v>118.985</v>
          </cell>
          <cell r="BZ142">
            <v>188.69900000000001</v>
          </cell>
          <cell r="CA142">
            <v>247.929</v>
          </cell>
          <cell r="CB142">
            <v>327.00217881747909</v>
          </cell>
          <cell r="CC142">
            <v>363.42250041702806</v>
          </cell>
          <cell r="CD142">
            <v>431.95595645216281</v>
          </cell>
          <cell r="CE142">
            <v>532.55860436984187</v>
          </cell>
          <cell r="CF142">
            <v>0</v>
          </cell>
          <cell r="CG142">
            <v>0</v>
          </cell>
          <cell r="CH142">
            <v>0</v>
          </cell>
          <cell r="CI142">
            <v>0</v>
          </cell>
          <cell r="CJ142">
            <v>0</v>
          </cell>
          <cell r="CK142">
            <v>0</v>
          </cell>
          <cell r="CL142">
            <v>0</v>
          </cell>
          <cell r="CM142">
            <v>0</v>
          </cell>
          <cell r="CN142">
            <v>0</v>
          </cell>
          <cell r="CO142">
            <v>0</v>
          </cell>
          <cell r="CP142">
            <v>0</v>
          </cell>
          <cell r="CQ142">
            <v>0</v>
          </cell>
          <cell r="CR142">
            <v>73.986999999999995</v>
          </cell>
          <cell r="CS142">
            <v>70</v>
          </cell>
          <cell r="CT142">
            <v>73.725999999999999</v>
          </cell>
          <cell r="CU142">
            <v>71.256</v>
          </cell>
          <cell r="CV142">
            <v>119.017</v>
          </cell>
          <cell r="CW142">
            <v>118.985</v>
          </cell>
          <cell r="CX142">
            <v>131.97999999999999</v>
          </cell>
          <cell r="CY142">
            <v>188.69900000000001</v>
          </cell>
          <cell r="CZ142">
            <v>192.505</v>
          </cell>
          <cell r="DA142">
            <v>247.929</v>
          </cell>
          <cell r="DB142">
            <v>271.71800000000002</v>
          </cell>
        </row>
        <row r="143">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85</v>
          </cell>
          <cell r="AY143">
            <v>223.274</v>
          </cell>
          <cell r="AZ143">
            <v>179.70599999999999</v>
          </cell>
          <cell r="BA143">
            <v>178.548</v>
          </cell>
          <cell r="BB143">
            <v>173.089</v>
          </cell>
          <cell r="BC143">
            <v>152.68</v>
          </cell>
          <cell r="BD143">
            <v>150.18</v>
          </cell>
          <cell r="BE143">
            <v>132.68</v>
          </cell>
          <cell r="BF143">
            <v>130.18</v>
          </cell>
          <cell r="BG143">
            <v>112.68</v>
          </cell>
          <cell r="BH143">
            <v>110.18</v>
          </cell>
          <cell r="BI143">
            <v>92.68</v>
          </cell>
          <cell r="BJ143">
            <v>90.18</v>
          </cell>
          <cell r="BK143">
            <v>72.680000000000007</v>
          </cell>
          <cell r="BL143">
            <v>70.180000000000007</v>
          </cell>
          <cell r="BM143">
            <v>52.68</v>
          </cell>
          <cell r="BN143">
            <v>50.18</v>
          </cell>
          <cell r="BO143">
            <v>32.68</v>
          </cell>
          <cell r="BP143">
            <v>30.18</v>
          </cell>
          <cell r="BQ143">
            <v>0</v>
          </cell>
          <cell r="BR143">
            <v>0</v>
          </cell>
          <cell r="BS143">
            <v>0</v>
          </cell>
          <cell r="BT143">
            <v>0</v>
          </cell>
          <cell r="BU143">
            <v>0</v>
          </cell>
          <cell r="BV143">
            <v>0</v>
          </cell>
          <cell r="BW143">
            <v>0</v>
          </cell>
          <cell r="BX143">
            <v>0</v>
          </cell>
          <cell r="BY143">
            <v>0</v>
          </cell>
          <cell r="BZ143">
            <v>0</v>
          </cell>
          <cell r="CA143">
            <v>179.70599999999999</v>
          </cell>
          <cell r="CB143">
            <v>150.18</v>
          </cell>
          <cell r="CC143">
            <v>110.18</v>
          </cell>
          <cell r="CD143">
            <v>70.180000000000007</v>
          </cell>
          <cell r="CE143">
            <v>30.18</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85</v>
          </cell>
          <cell r="DA143">
            <v>179.70599999999999</v>
          </cell>
          <cell r="DB143">
            <v>173.089</v>
          </cell>
        </row>
        <row r="144">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20.307825999999999</v>
          </cell>
          <cell r="AD144">
            <v>0</v>
          </cell>
          <cell r="AE144">
            <v>0</v>
          </cell>
          <cell r="AF144">
            <v>28.891000000000002</v>
          </cell>
          <cell r="AG144">
            <v>30.65</v>
          </cell>
          <cell r="AH144">
            <v>21.15</v>
          </cell>
          <cell r="AI144">
            <v>23.690999999999999</v>
          </cell>
          <cell r="AJ144">
            <v>29.400000000000002</v>
          </cell>
          <cell r="AK144">
            <v>33.974999999999994</v>
          </cell>
          <cell r="AL144">
            <v>21.131999999999998</v>
          </cell>
          <cell r="AM144">
            <v>22.564</v>
          </cell>
          <cell r="AN144">
            <v>31.571000000000002</v>
          </cell>
          <cell r="AO144">
            <v>38.433</v>
          </cell>
          <cell r="AP144">
            <v>27.268999999999998</v>
          </cell>
          <cell r="AQ144">
            <v>26.456000000000003</v>
          </cell>
          <cell r="AR144">
            <v>40.616</v>
          </cell>
          <cell r="AS144">
            <v>40.571999999999996</v>
          </cell>
          <cell r="AT144">
            <v>31.299999999999997</v>
          </cell>
          <cell r="AU144">
            <v>34.876999999999995</v>
          </cell>
          <cell r="AV144">
            <v>38.460999999999999</v>
          </cell>
          <cell r="AW144">
            <v>49.816000000000003</v>
          </cell>
          <cell r="AX144">
            <v>36.344999999999999</v>
          </cell>
          <cell r="AY144">
            <v>199.04599999999999</v>
          </cell>
          <cell r="AZ144">
            <v>218.33599999999998</v>
          </cell>
          <cell r="BA144">
            <v>223.34600000000003</v>
          </cell>
          <cell r="BB144">
            <v>213.16899999999998</v>
          </cell>
          <cell r="BC144">
            <v>205.72300000000001</v>
          </cell>
          <cell r="BD144">
            <v>229.50336533888876</v>
          </cell>
          <cell r="BE144">
            <v>243.93691562041528</v>
          </cell>
          <cell r="BF144">
            <v>238.23170856067327</v>
          </cell>
          <cell r="BG144">
            <v>228.57488294507411</v>
          </cell>
          <cell r="BH144">
            <v>261.83578513580892</v>
          </cell>
          <cell r="BI144">
            <v>279.35287205786227</v>
          </cell>
          <cell r="BJ144">
            <v>272.87087290966446</v>
          </cell>
          <cell r="BK144">
            <v>261.46255259346094</v>
          </cell>
          <cell r="BL144">
            <v>301.18819167852035</v>
          </cell>
          <cell r="BM144">
            <v>321.43679212293404</v>
          </cell>
          <cell r="BN144">
            <v>312.77620203505961</v>
          </cell>
          <cell r="BO144">
            <v>298.58515844545536</v>
          </cell>
          <cell r="BP144">
            <v>346.00848043618095</v>
          </cell>
          <cell r="BQ144">
            <v>0</v>
          </cell>
          <cell r="BR144">
            <v>0</v>
          </cell>
          <cell r="BS144">
            <v>0</v>
          </cell>
          <cell r="BT144">
            <v>0</v>
          </cell>
          <cell r="BU144">
            <v>0</v>
          </cell>
          <cell r="BV144">
            <v>28.891000000000002</v>
          </cell>
          <cell r="BW144">
            <v>29.400000000000002</v>
          </cell>
          <cell r="BX144">
            <v>31.571000000000002</v>
          </cell>
          <cell r="BY144">
            <v>40.616</v>
          </cell>
          <cell r="BZ144">
            <v>38.460999999999999</v>
          </cell>
          <cell r="CA144">
            <v>218.33599999999998</v>
          </cell>
          <cell r="CB144">
            <v>229.50336533888876</v>
          </cell>
          <cell r="CC144">
            <v>261.83578513580892</v>
          </cell>
          <cell r="CD144">
            <v>301.18819167852035</v>
          </cell>
          <cell r="CE144">
            <v>346.00848043618095</v>
          </cell>
          <cell r="CF144">
            <v>0</v>
          </cell>
          <cell r="CG144">
            <v>0</v>
          </cell>
          <cell r="CH144">
            <v>0</v>
          </cell>
          <cell r="CI144">
            <v>0</v>
          </cell>
          <cell r="CJ144">
            <v>0</v>
          </cell>
          <cell r="CK144">
            <v>0</v>
          </cell>
          <cell r="CL144">
            <v>0</v>
          </cell>
          <cell r="CM144">
            <v>0</v>
          </cell>
          <cell r="CN144">
            <v>0</v>
          </cell>
          <cell r="CO144">
            <v>0</v>
          </cell>
          <cell r="CP144">
            <v>0</v>
          </cell>
          <cell r="CQ144">
            <v>28.891000000000002</v>
          </cell>
          <cell r="CR144">
            <v>21.15</v>
          </cell>
          <cell r="CS144">
            <v>29.400000000000002</v>
          </cell>
          <cell r="CT144">
            <v>21.131999999999998</v>
          </cell>
          <cell r="CU144">
            <v>31.571000000000002</v>
          </cell>
          <cell r="CV144">
            <v>27.268999999999998</v>
          </cell>
          <cell r="CW144">
            <v>40.616</v>
          </cell>
          <cell r="CX144">
            <v>31.299999999999997</v>
          </cell>
          <cell r="CY144">
            <v>38.460999999999999</v>
          </cell>
          <cell r="CZ144">
            <v>36.344999999999999</v>
          </cell>
          <cell r="DA144">
            <v>218.33599999999998</v>
          </cell>
          <cell r="DB144">
            <v>213.16899999999998</v>
          </cell>
        </row>
        <row r="145">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89.514707999999985</v>
          </cell>
          <cell r="AD145">
            <v>0</v>
          </cell>
          <cell r="AE145">
            <v>0</v>
          </cell>
          <cell r="AF145">
            <v>88.927999999999997</v>
          </cell>
          <cell r="AG145">
            <v>90.956999999999994</v>
          </cell>
          <cell r="AH145">
            <v>95.137</v>
          </cell>
          <cell r="AI145">
            <v>92.156999999999996</v>
          </cell>
          <cell r="AJ145">
            <v>99.4</v>
          </cell>
          <cell r="AK145">
            <v>104.70099999999999</v>
          </cell>
          <cell r="AL145">
            <v>94.858000000000004</v>
          </cell>
          <cell r="AM145">
            <v>94.448000000000008</v>
          </cell>
          <cell r="AN145">
            <v>102.827</v>
          </cell>
          <cell r="AO145">
            <v>116.02799999999999</v>
          </cell>
          <cell r="AP145">
            <v>146.286</v>
          </cell>
          <cell r="AQ145">
            <v>146.16</v>
          </cell>
          <cell r="AR145">
            <v>159.601</v>
          </cell>
          <cell r="AS145">
            <v>162.47899999999998</v>
          </cell>
          <cell r="AT145">
            <v>163.27999999999997</v>
          </cell>
          <cell r="AU145">
            <v>216.21600000000001</v>
          </cell>
          <cell r="AV145">
            <v>227.16000000000003</v>
          </cell>
          <cell r="AW145">
            <v>238.46299999999999</v>
          </cell>
          <cell r="AX145">
            <v>313.85000000000002</v>
          </cell>
          <cell r="AY145">
            <v>598.85400000000004</v>
          </cell>
          <cell r="AZ145">
            <v>645.971</v>
          </cell>
          <cell r="BA145">
            <v>653.66499999999996</v>
          </cell>
          <cell r="BB145">
            <v>657.976</v>
          </cell>
          <cell r="BC145">
            <v>630.447</v>
          </cell>
          <cell r="BD145">
            <v>706.68554415636788</v>
          </cell>
          <cell r="BE145">
            <v>712.00801890083676</v>
          </cell>
          <cell r="BF145">
            <v>711.7868734876165</v>
          </cell>
          <cell r="BG145">
            <v>691.42701383496603</v>
          </cell>
          <cell r="BH145">
            <v>735.43828555283699</v>
          </cell>
          <cell r="BI145">
            <v>752.07095674583377</v>
          </cell>
          <cell r="BJ145">
            <v>759.00648581866812</v>
          </cell>
          <cell r="BK145">
            <v>744.36289022990672</v>
          </cell>
          <cell r="BL145">
            <v>803.32414813068317</v>
          </cell>
          <cell r="BM145">
            <v>831.38316688714372</v>
          </cell>
          <cell r="BN145">
            <v>844.16701385997908</v>
          </cell>
          <cell r="BO145">
            <v>834.01756390838841</v>
          </cell>
          <cell r="BP145">
            <v>908.74708480602271</v>
          </cell>
          <cell r="BQ145">
            <v>0</v>
          </cell>
          <cell r="BR145">
            <v>0</v>
          </cell>
          <cell r="BS145">
            <v>0</v>
          </cell>
          <cell r="BT145">
            <v>0</v>
          </cell>
          <cell r="BU145">
            <v>0</v>
          </cell>
          <cell r="BV145">
            <v>88.927999999999997</v>
          </cell>
          <cell r="BW145">
            <v>99.4</v>
          </cell>
          <cell r="BX145">
            <v>102.827</v>
          </cell>
          <cell r="BY145">
            <v>159.601</v>
          </cell>
          <cell r="BZ145">
            <v>227.16000000000003</v>
          </cell>
          <cell r="CA145">
            <v>645.971</v>
          </cell>
          <cell r="CB145">
            <v>706.68554415636788</v>
          </cell>
          <cell r="CC145">
            <v>735.43828555283699</v>
          </cell>
          <cell r="CD145">
            <v>803.32414813068317</v>
          </cell>
          <cell r="CE145">
            <v>908.74708480602271</v>
          </cell>
          <cell r="CF145">
            <v>0</v>
          </cell>
          <cell r="CG145">
            <v>0</v>
          </cell>
          <cell r="CH145">
            <v>0</v>
          </cell>
          <cell r="CI145">
            <v>0</v>
          </cell>
          <cell r="CJ145">
            <v>0</v>
          </cell>
          <cell r="CK145">
            <v>0</v>
          </cell>
          <cell r="CL145">
            <v>0</v>
          </cell>
          <cell r="CM145">
            <v>0</v>
          </cell>
          <cell r="CN145">
            <v>0</v>
          </cell>
          <cell r="CO145">
            <v>0</v>
          </cell>
          <cell r="CP145">
            <v>0</v>
          </cell>
          <cell r="CQ145">
            <v>28.891000000000002</v>
          </cell>
          <cell r="CR145">
            <v>95.137</v>
          </cell>
          <cell r="CS145">
            <v>99.4</v>
          </cell>
          <cell r="CT145">
            <v>94.858000000000004</v>
          </cell>
          <cell r="CU145">
            <v>102.827</v>
          </cell>
          <cell r="CV145">
            <v>146.286</v>
          </cell>
          <cell r="CW145">
            <v>159.601</v>
          </cell>
          <cell r="CX145">
            <v>163.27999999999997</v>
          </cell>
          <cell r="CY145">
            <v>227.16000000000003</v>
          </cell>
          <cell r="CZ145">
            <v>313.85000000000002</v>
          </cell>
          <cell r="DA145">
            <v>645.971</v>
          </cell>
          <cell r="DB145">
            <v>657.976</v>
          </cell>
        </row>
        <row r="146">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-19.406032</v>
          </cell>
          <cell r="AD146">
            <v>0</v>
          </cell>
          <cell r="AE146">
            <v>0</v>
          </cell>
          <cell r="AF146">
            <v>-8.7140000000000004</v>
          </cell>
          <cell r="AG146">
            <v>-8.8460000000000001</v>
          </cell>
          <cell r="AH146">
            <v>-14.009</v>
          </cell>
          <cell r="AI146">
            <v>-9.2349999999999994</v>
          </cell>
          <cell r="AJ146">
            <v>-11.6</v>
          </cell>
          <cell r="AK146">
            <v>-13.948</v>
          </cell>
          <cell r="AL146">
            <v>-9.552999999999999</v>
          </cell>
          <cell r="AM146">
            <v>-3.3849999999999998</v>
          </cell>
          <cell r="AN146">
            <v>-8.9610000000000003</v>
          </cell>
          <cell r="AO146">
            <v>-18.436</v>
          </cell>
          <cell r="AP146">
            <v>-53.277000000000001</v>
          </cell>
          <cell r="AQ146">
            <v>-46.082999999999998</v>
          </cell>
          <cell r="AR146">
            <v>-43.446999999999996</v>
          </cell>
          <cell r="AS146">
            <v>-45.677</v>
          </cell>
          <cell r="AT146">
            <v>-40.884999999999998</v>
          </cell>
          <cell r="AU146">
            <v>-84.710999999999999</v>
          </cell>
          <cell r="AV146">
            <v>-83.293999999999997</v>
          </cell>
          <cell r="AW146">
            <v>-91.462999999999994</v>
          </cell>
          <cell r="AX146">
            <v>30.707999999999998</v>
          </cell>
          <cell r="AY146">
            <v>172.887</v>
          </cell>
          <cell r="AZ146">
            <v>121.851</v>
          </cell>
          <cell r="BA146">
            <v>115.666</v>
          </cell>
          <cell r="BB146">
            <v>115.708</v>
          </cell>
          <cell r="BC146">
            <v>118.548</v>
          </cell>
          <cell r="BD146">
            <v>54.802475655909547</v>
          </cell>
          <cell r="BE146">
            <v>38.365454768413997</v>
          </cell>
          <cell r="BF146">
            <v>24.883864121096423</v>
          </cell>
          <cell r="BG146">
            <v>13.534367292494295</v>
          </cell>
          <cell r="BH146">
            <v>-11.825169757558569</v>
          </cell>
          <cell r="BI146">
            <v>-39.98304625880894</v>
          </cell>
          <cell r="BJ146">
            <v>-64.321321063244511</v>
          </cell>
          <cell r="BK146">
            <v>-85.764205112640525</v>
          </cell>
          <cell r="BL146">
            <v>-123.59834736877099</v>
          </cell>
          <cell r="BM146">
            <v>-164.07986093296171</v>
          </cell>
          <cell r="BN146">
            <v>-199.23313209731143</v>
          </cell>
          <cell r="BO146">
            <v>-230.37640248027481</v>
          </cell>
          <cell r="BP146">
            <v>-280.24838327479893</v>
          </cell>
          <cell r="BQ146">
            <v>0</v>
          </cell>
          <cell r="BR146">
            <v>0</v>
          </cell>
          <cell r="BS146">
            <v>0</v>
          </cell>
          <cell r="BT146">
            <v>0</v>
          </cell>
          <cell r="BU146">
            <v>0</v>
          </cell>
          <cell r="BV146">
            <v>-8.7140000000000004</v>
          </cell>
          <cell r="BW146">
            <v>-11.6</v>
          </cell>
          <cell r="BX146">
            <v>-8.9610000000000003</v>
          </cell>
          <cell r="BY146">
            <v>-43.446999999999996</v>
          </cell>
          <cell r="BZ146">
            <v>-83.293999999999997</v>
          </cell>
          <cell r="CA146">
            <v>121.851</v>
          </cell>
          <cell r="CB146">
            <v>54.802475655909547</v>
          </cell>
          <cell r="CC146">
            <v>-11.825169757558569</v>
          </cell>
          <cell r="CD146">
            <v>-123.59834736877099</v>
          </cell>
          <cell r="CE146">
            <v>-280.24838327479893</v>
          </cell>
          <cell r="CF146">
            <v>0</v>
          </cell>
          <cell r="CG146">
            <v>0</v>
          </cell>
          <cell r="CH146">
            <v>0</v>
          </cell>
          <cell r="CI146">
            <v>0</v>
          </cell>
          <cell r="CJ146">
            <v>0</v>
          </cell>
          <cell r="CK146">
            <v>0</v>
          </cell>
          <cell r="CL146">
            <v>0</v>
          </cell>
          <cell r="CM146">
            <v>0</v>
          </cell>
          <cell r="CN146">
            <v>0</v>
          </cell>
          <cell r="CO146">
            <v>0</v>
          </cell>
          <cell r="CP146">
            <v>0</v>
          </cell>
          <cell r="CQ146">
            <v>-8.7140000000000004</v>
          </cell>
          <cell r="CR146">
            <v>-14.009</v>
          </cell>
          <cell r="CS146">
            <v>-11.6</v>
          </cell>
          <cell r="CT146">
            <v>-9.552999999999999</v>
          </cell>
          <cell r="CU146">
            <v>-8.9610000000000003</v>
          </cell>
          <cell r="CV146">
            <v>-53.277000000000001</v>
          </cell>
          <cell r="CW146">
            <v>-43.446999999999996</v>
          </cell>
          <cell r="CX146">
            <v>-40.884999999999998</v>
          </cell>
          <cell r="CY146">
            <v>-83.293999999999997</v>
          </cell>
          <cell r="CZ146">
            <v>30.707999999999998</v>
          </cell>
          <cell r="DA146">
            <v>121.851</v>
          </cell>
          <cell r="DB146">
            <v>115.708</v>
          </cell>
        </row>
        <row r="147">
          <cell r="I147" t="str">
            <v>nm</v>
          </cell>
          <cell r="J147" t="str">
            <v>nm</v>
          </cell>
          <cell r="K147" t="str">
            <v>nm</v>
          </cell>
          <cell r="L147" t="str">
            <v>nm</v>
          </cell>
          <cell r="M147" t="str">
            <v>nm</v>
          </cell>
          <cell r="N147" t="str">
            <v>nm</v>
          </cell>
          <cell r="O147" t="str">
            <v>nm</v>
          </cell>
          <cell r="P147" t="str">
            <v>nm</v>
          </cell>
          <cell r="Q147" t="str">
            <v>nm</v>
          </cell>
          <cell r="R147" t="str">
            <v>nm</v>
          </cell>
          <cell r="S147" t="str">
            <v>nm</v>
          </cell>
          <cell r="T147" t="str">
            <v>nm</v>
          </cell>
          <cell r="U147" t="str">
            <v>nm</v>
          </cell>
          <cell r="V147" t="str">
            <v>nm</v>
          </cell>
          <cell r="W147" t="str">
            <v>nm</v>
          </cell>
          <cell r="X147" t="str">
            <v>nm</v>
          </cell>
          <cell r="Y147" t="str">
            <v>nm</v>
          </cell>
          <cell r="Z147" t="str">
            <v>nm</v>
          </cell>
          <cell r="AA147" t="str">
            <v>nm</v>
          </cell>
          <cell r="AB147" t="str">
            <v>nm</v>
          </cell>
          <cell r="AC147" t="str">
            <v>nm</v>
          </cell>
          <cell r="AD147" t="str">
            <v>nm</v>
          </cell>
          <cell r="AE147" t="str">
            <v>nm</v>
          </cell>
          <cell r="AF147" t="str">
            <v>nm</v>
          </cell>
          <cell r="AG147" t="str">
            <v>nm</v>
          </cell>
          <cell r="AH147" t="str">
            <v>nm</v>
          </cell>
          <cell r="AI147" t="str">
            <v>nm</v>
          </cell>
          <cell r="AJ147" t="str">
            <v>nm</v>
          </cell>
          <cell r="AK147">
            <v>5.0628710220029717E-2</v>
          </cell>
          <cell r="AL147">
            <v>4.6133073853650425E-2</v>
          </cell>
          <cell r="AM147">
            <v>-4.4473610765389519E-2</v>
          </cell>
          <cell r="AN147">
            <v>2.4633511711099454E-2</v>
          </cell>
          <cell r="AO147">
            <v>5.6135194709772164E-2</v>
          </cell>
          <cell r="AP147">
            <v>5.0078864353312373E-2</v>
          </cell>
          <cell r="AQ147">
            <v>1.7220290202662265E-2</v>
          </cell>
          <cell r="AR147">
            <v>3.5371847164995571E-2</v>
          </cell>
          <cell r="AS147">
            <v>7.8561253561253847E-2</v>
          </cell>
          <cell r="AT147">
            <v>3.4961258511387379E-2</v>
          </cell>
          <cell r="AU147">
            <v>-3.4753661784287744E-2</v>
          </cell>
          <cell r="AV147">
            <v>1.684365471559255E-2</v>
          </cell>
          <cell r="AW147">
            <v>5.5170980147593897E-2</v>
          </cell>
          <cell r="AX147">
            <v>4.0697674418604383E-2</v>
          </cell>
          <cell r="AY147">
            <v>-0.27603840619175612</v>
          </cell>
          <cell r="AZ147">
            <v>0.12100393700787415</v>
          </cell>
          <cell r="BA147">
            <v>5.0534007869589941E-2</v>
          </cell>
          <cell r="BB147">
            <v>2.778544484313164E-2</v>
          </cell>
          <cell r="BC147">
            <v>-1.193058568329684E-2</v>
          </cell>
          <cell r="BD147">
            <v>8.9513748771778492E-2</v>
          </cell>
          <cell r="BE147">
            <v>0.14291183071451963</v>
          </cell>
          <cell r="BF147">
            <v>0.1360146788163849</v>
          </cell>
          <cell r="BG147">
            <v>0.11579158369588903</v>
          </cell>
          <cell r="BH147">
            <v>0.22573031562412546</v>
          </cell>
          <cell r="BI147">
            <v>0.28305935725627601</v>
          </cell>
          <cell r="BJ147">
            <v>0.27116743136340943</v>
          </cell>
          <cell r="BK147">
            <v>0.24301064271622227</v>
          </cell>
          <cell r="BL147">
            <v>0.37028311440744455</v>
          </cell>
          <cell r="BM147">
            <v>0.43118259475377979</v>
          </cell>
          <cell r="BN147">
            <v>0.40791204532725589</v>
          </cell>
          <cell r="BO147">
            <v>0.36697774511096198</v>
          </cell>
          <cell r="BP147">
            <v>0.5077717019916328</v>
          </cell>
          <cell r="BQ147">
            <v>0</v>
          </cell>
          <cell r="BR147">
            <v>0</v>
          </cell>
          <cell r="BS147">
            <v>0</v>
          </cell>
          <cell r="BT147">
            <v>0</v>
          </cell>
          <cell r="BU147">
            <v>0</v>
          </cell>
          <cell r="BV147">
            <v>0</v>
          </cell>
          <cell r="BW147" t="str">
            <v>nm</v>
          </cell>
          <cell r="BX147">
            <v>7.7832669570731317E-2</v>
          </cell>
          <cell r="BY147">
            <v>0.1215212821121166</v>
          </cell>
          <cell r="BZ147">
            <v>9.0974199915409504E-2</v>
          </cell>
          <cell r="CA147">
            <v>0.41551197884046837</v>
          </cell>
          <cell r="CB147">
            <v>0.15724381499200826</v>
          </cell>
          <cell r="CC147">
            <v>0.62044840885091901</v>
          </cell>
          <cell r="CD147">
            <v>1.1675205457433522</v>
          </cell>
          <cell r="CE147">
            <v>1.7138440871836305</v>
          </cell>
          <cell r="CF147" t="str">
            <v>nm</v>
          </cell>
          <cell r="CG147" t="str">
            <v>nm</v>
          </cell>
          <cell r="CH147" t="str">
            <v>nm</v>
          </cell>
          <cell r="CI147" t="str">
            <v>nm</v>
          </cell>
          <cell r="CJ147" t="str">
            <v>nm</v>
          </cell>
          <cell r="CK147" t="str">
            <v>nm</v>
          </cell>
          <cell r="CL147" t="str">
            <v>nm</v>
          </cell>
          <cell r="CM147" t="str">
            <v>nm</v>
          </cell>
          <cell r="CN147" t="str">
            <v>nm</v>
          </cell>
          <cell r="CO147" t="str">
            <v>nm</v>
          </cell>
          <cell r="CP147" t="str">
            <v>nm</v>
          </cell>
          <cell r="CQ147" t="str">
            <v>nm</v>
          </cell>
          <cell r="CR147" t="str">
            <v>nm</v>
          </cell>
          <cell r="CS147" t="str">
            <v>nm</v>
          </cell>
          <cell r="CT147">
            <v>0.20507946565288543</v>
          </cell>
          <cell r="CU147">
            <v>0.1029683103822239</v>
          </cell>
          <cell r="CV147">
            <v>9.3191377497371386E-2</v>
          </cell>
          <cell r="CW147">
            <v>-2.2759776843378751E-2</v>
          </cell>
          <cell r="CX147">
            <v>0.10133834233388103</v>
          </cell>
          <cell r="CY147">
            <v>-1.6906739564714737E-2</v>
          </cell>
          <cell r="CZ147">
            <v>9.4123754152823744E-2</v>
          </cell>
          <cell r="DA147">
            <v>-7.0796082290489587E-2</v>
          </cell>
          <cell r="DB147">
            <v>0.19041310148127658</v>
          </cell>
        </row>
        <row r="148">
          <cell r="I148" t="str">
            <v>nm</v>
          </cell>
          <cell r="J148" t="str">
            <v>nm</v>
          </cell>
          <cell r="K148" t="str">
            <v>nm</v>
          </cell>
          <cell r="L148" t="str">
            <v>nm</v>
          </cell>
          <cell r="M148" t="str">
            <v>nm</v>
          </cell>
          <cell r="N148" t="str">
            <v>nm</v>
          </cell>
          <cell r="O148" t="str">
            <v>nm</v>
          </cell>
          <cell r="P148" t="str">
            <v>nm</v>
          </cell>
          <cell r="Q148" t="str">
            <v>nm</v>
          </cell>
          <cell r="R148" t="str">
            <v>nm</v>
          </cell>
          <cell r="S148" t="str">
            <v>nm</v>
          </cell>
          <cell r="T148" t="str">
            <v>nm</v>
          </cell>
          <cell r="U148" t="str">
            <v>nm</v>
          </cell>
          <cell r="V148" t="str">
            <v>nm</v>
          </cell>
          <cell r="W148" t="str">
            <v>nm</v>
          </cell>
          <cell r="X148" t="str">
            <v>nm</v>
          </cell>
          <cell r="Y148" t="str">
            <v>nm</v>
          </cell>
          <cell r="Z148" t="str">
            <v>nm</v>
          </cell>
          <cell r="AA148" t="str">
            <v>nm</v>
          </cell>
          <cell r="AB148" t="str">
            <v>nm</v>
          </cell>
          <cell r="AC148" t="str">
            <v>nm</v>
          </cell>
          <cell r="AD148" t="str">
            <v>nm</v>
          </cell>
          <cell r="AE148" t="str">
            <v>nm</v>
          </cell>
          <cell r="AF148" t="str">
            <v>nm</v>
          </cell>
          <cell r="AG148" t="str">
            <v>nm</v>
          </cell>
          <cell r="AH148" t="str">
            <v>nm</v>
          </cell>
          <cell r="AI148" t="str">
            <v>nm</v>
          </cell>
          <cell r="AJ148" t="str">
            <v>nm</v>
          </cell>
          <cell r="AK148">
            <v>5.0628710220029717E-2</v>
          </cell>
          <cell r="AL148">
            <v>4.6133073853650425E-2</v>
          </cell>
          <cell r="AM148">
            <v>-4.4473610765389519E-2</v>
          </cell>
          <cell r="AN148">
            <v>1.7994628469113809E-2</v>
          </cell>
          <cell r="AO148">
            <v>5.5298204979733576E-2</v>
          </cell>
          <cell r="AP148">
            <v>4.5859412614347679E-2</v>
          </cell>
          <cell r="AQ148">
            <v>1.715651135005981E-2</v>
          </cell>
          <cell r="AR148">
            <v>-2.4643874643874689E-2</v>
          </cell>
          <cell r="AS148">
            <v>7.8561253561253847E-2</v>
          </cell>
          <cell r="AT148">
            <v>3.4579656293543627E-2</v>
          </cell>
          <cell r="AU148">
            <v>-3.3276668083298037E-2</v>
          </cell>
          <cell r="AV148">
            <v>1.6670135275754502E-2</v>
          </cell>
          <cell r="AW148">
            <v>5.5107973421927005E-2</v>
          </cell>
          <cell r="AX148">
            <v>4.0697674418604383E-2</v>
          </cell>
          <cell r="AY148">
            <v>-0.19035869790586785</v>
          </cell>
          <cell r="AZ148">
            <v>0.11517706576728512</v>
          </cell>
          <cell r="BA148">
            <v>5.0534007869589941E-2</v>
          </cell>
          <cell r="BB148">
            <v>2.7295733911785771E-2</v>
          </cell>
          <cell r="BC148">
            <v>-1.193058568329684E-2</v>
          </cell>
          <cell r="BD148">
            <v>8.693660677136443E-2</v>
          </cell>
          <cell r="BE148">
            <v>0.14291183071451963</v>
          </cell>
          <cell r="BF148">
            <v>0.1360146788163849</v>
          </cell>
          <cell r="BG148">
            <v>0.11579158369588903</v>
          </cell>
          <cell r="BH148">
            <v>0.22573031562412546</v>
          </cell>
          <cell r="BI148">
            <v>0.28305935725627601</v>
          </cell>
          <cell r="BJ148">
            <v>0.27116743136340943</v>
          </cell>
          <cell r="BK148">
            <v>0.24301064271622227</v>
          </cell>
          <cell r="BL148">
            <v>0.37028311440744455</v>
          </cell>
          <cell r="BM148">
            <v>0.43118259475377979</v>
          </cell>
          <cell r="BN148">
            <v>0.40791204532725589</v>
          </cell>
          <cell r="BO148">
            <v>0.36697774511096198</v>
          </cell>
          <cell r="BP148">
            <v>0.5077717019916328</v>
          </cell>
          <cell r="BQ148" t="str">
            <v>nm</v>
          </cell>
          <cell r="BR148" t="str">
            <v>nm</v>
          </cell>
          <cell r="BS148" t="str">
            <v>nm</v>
          </cell>
          <cell r="BT148" t="str">
            <v>nm</v>
          </cell>
          <cell r="BU148" t="str">
            <v>nm</v>
          </cell>
          <cell r="BV148" t="str">
            <v>nm</v>
          </cell>
          <cell r="BW148" t="str">
            <v>nm</v>
          </cell>
          <cell r="BX148">
            <v>6.971053416890502E-2</v>
          </cell>
          <cell r="BY148">
            <v>8.2977207977208006E-2</v>
          </cell>
          <cell r="BZ148">
            <v>8.3933402705515039E-2</v>
          </cell>
          <cell r="CA148">
            <v>2.9604646805321193E-2</v>
          </cell>
          <cell r="CB148">
            <v>0.14736250114955904</v>
          </cell>
          <cell r="CC148">
            <v>0.62044840885091901</v>
          </cell>
          <cell r="CD148">
            <v>1.1675205457433522</v>
          </cell>
          <cell r="CE148">
            <v>1.7138440871836305</v>
          </cell>
          <cell r="CF148" t="str">
            <v>nm</v>
          </cell>
          <cell r="CG148" t="str">
            <v>nm</v>
          </cell>
          <cell r="CH148" t="str">
            <v>nm</v>
          </cell>
          <cell r="CI148" t="str">
            <v>nm</v>
          </cell>
          <cell r="CJ148" t="str">
            <v>nm</v>
          </cell>
          <cell r="CK148" t="str">
            <v>nm</v>
          </cell>
          <cell r="CL148" t="str">
            <v>nm</v>
          </cell>
          <cell r="CM148" t="str">
            <v>nm</v>
          </cell>
          <cell r="CN148" t="str">
            <v>nm</v>
          </cell>
          <cell r="CO148" t="str">
            <v>nm</v>
          </cell>
          <cell r="CP148" t="str">
            <v>nm</v>
          </cell>
          <cell r="CQ148" t="str">
            <v>nm</v>
          </cell>
          <cell r="CR148" t="str">
            <v>nm</v>
          </cell>
          <cell r="CS148" t="str">
            <v>nm</v>
          </cell>
          <cell r="CT148">
            <v>0.20507946565288543</v>
          </cell>
          <cell r="CU148">
            <v>9.0987764846314517E-2</v>
          </cell>
          <cell r="CV148">
            <v>8.5339431872893778E-2</v>
          </cell>
          <cell r="CW148">
            <v>-2.8490028490029086E-3</v>
          </cell>
          <cell r="CX148">
            <v>0.10023223409196455</v>
          </cell>
          <cell r="CY148">
            <v>-1.6732570239334225E-2</v>
          </cell>
          <cell r="CZ148">
            <v>9.4123754152823744E-2</v>
          </cell>
          <cell r="DA148">
            <v>-2.9473486977703321E-2</v>
          </cell>
          <cell r="DB148">
            <v>0.1870571221981196</v>
          </cell>
        </row>
      </sheetData>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9">
          <cell r="D19">
            <v>1.4403967511883271</v>
          </cell>
          <cell r="F19">
            <v>1.4314300276075238</v>
          </cell>
        </row>
        <row r="24">
          <cell r="D24">
            <v>0.15</v>
          </cell>
        </row>
        <row r="25">
          <cell r="D25">
            <v>0.9</v>
          </cell>
        </row>
        <row r="26">
          <cell r="D26">
            <v>0.5</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row r="5">
          <cell r="B5" t="str">
            <v>Income Statement</v>
          </cell>
          <cell r="L5" t="str">
            <v>Income Statement</v>
          </cell>
          <cell r="M5">
            <v>2005</v>
          </cell>
          <cell r="Q5">
            <v>2006</v>
          </cell>
          <cell r="U5">
            <v>2007</v>
          </cell>
          <cell r="Y5">
            <v>2008</v>
          </cell>
          <cell r="AC5">
            <v>2009</v>
          </cell>
        </row>
        <row r="6">
          <cell r="B6" t="str">
            <v>(NOKm)</v>
          </cell>
          <cell r="C6" t="str">
            <v>2004</v>
          </cell>
          <cell r="D6" t="str">
            <v>2005</v>
          </cell>
          <cell r="E6">
            <v>2006</v>
          </cell>
          <cell r="F6">
            <v>2007</v>
          </cell>
          <cell r="G6">
            <v>2008</v>
          </cell>
          <cell r="H6" t="str">
            <v>2009e</v>
          </cell>
          <cell r="I6" t="str">
            <v>2010e</v>
          </cell>
          <cell r="J6" t="str">
            <v>2011e</v>
          </cell>
          <cell r="L6" t="str">
            <v>(NOKm)</v>
          </cell>
          <cell r="M6" t="str">
            <v>1Q</v>
          </cell>
          <cell r="N6" t="str">
            <v>2Q</v>
          </cell>
          <cell r="O6" t="str">
            <v>3Q</v>
          </cell>
          <cell r="P6" t="str">
            <v>4Q</v>
          </cell>
          <cell r="Q6" t="str">
            <v>1Q</v>
          </cell>
          <cell r="R6" t="str">
            <v>2Q</v>
          </cell>
          <cell r="S6" t="str">
            <v>3Q</v>
          </cell>
          <cell r="T6" t="str">
            <v>4Q</v>
          </cell>
          <cell r="U6" t="str">
            <v>1Q</v>
          </cell>
          <cell r="V6" t="str">
            <v>2Q</v>
          </cell>
          <cell r="W6" t="str">
            <v>3Q</v>
          </cell>
          <cell r="X6" t="str">
            <v>4Q</v>
          </cell>
          <cell r="Y6" t="str">
            <v>1Q</v>
          </cell>
          <cell r="Z6" t="str">
            <v>2Q</v>
          </cell>
          <cell r="AA6" t="str">
            <v>3Q</v>
          </cell>
          <cell r="AB6" t="str">
            <v>4Q</v>
          </cell>
          <cell r="AC6" t="str">
            <v>1Qe</v>
          </cell>
          <cell r="AD6" t="str">
            <v>2Qe</v>
          </cell>
          <cell r="AE6" t="str">
            <v>3Qe</v>
          </cell>
          <cell r="AF6" t="str">
            <v>4Qe</v>
          </cell>
        </row>
        <row r="8">
          <cell r="B8" t="str">
            <v>Operating revenues</v>
          </cell>
          <cell r="C8">
            <v>53596</v>
          </cell>
          <cell r="D8">
            <v>45242.5</v>
          </cell>
          <cell r="E8">
            <v>50396</v>
          </cell>
          <cell r="F8">
            <v>61537</v>
          </cell>
          <cell r="G8">
            <v>65444</v>
          </cell>
          <cell r="H8">
            <v>63068.409023442975</v>
          </cell>
          <cell r="I8">
            <v>66686.309056422557</v>
          </cell>
          <cell r="J8">
            <v>69066.860967939225</v>
          </cell>
          <cell r="L8" t="str">
            <v>Operating revenues</v>
          </cell>
          <cell r="M8">
            <v>10805.45</v>
          </cell>
          <cell r="N8">
            <v>11453</v>
          </cell>
          <cell r="O8">
            <v>10860</v>
          </cell>
          <cell r="P8">
            <v>12124.05</v>
          </cell>
          <cell r="Q8">
            <v>11904</v>
          </cell>
          <cell r="R8">
            <v>12330</v>
          </cell>
          <cell r="S8">
            <v>12138</v>
          </cell>
          <cell r="T8">
            <v>14024</v>
          </cell>
          <cell r="U8">
            <v>13254</v>
          </cell>
          <cell r="V8">
            <v>13441</v>
          </cell>
          <cell r="W8">
            <v>17283</v>
          </cell>
          <cell r="X8">
            <v>17561</v>
          </cell>
          <cell r="Y8">
            <v>16301</v>
          </cell>
          <cell r="Z8">
            <v>16798</v>
          </cell>
          <cell r="AA8">
            <v>15853</v>
          </cell>
          <cell r="AB8">
            <v>16492</v>
          </cell>
          <cell r="AC8">
            <v>14891.40861376521</v>
          </cell>
          <cell r="AD8">
            <v>15185.762569507116</v>
          </cell>
          <cell r="AE8">
            <v>15402.52899276059</v>
          </cell>
          <cell r="AF8">
            <v>17588.708847410053</v>
          </cell>
        </row>
        <row r="9">
          <cell r="B9" t="str">
            <v>Operating costs</v>
          </cell>
          <cell r="C9">
            <v>-47064</v>
          </cell>
          <cell r="D9">
            <v>-39312.5</v>
          </cell>
          <cell r="E9">
            <v>-44040</v>
          </cell>
          <cell r="F9">
            <v>-54711</v>
          </cell>
          <cell r="G9">
            <v>-59082</v>
          </cell>
          <cell r="H9">
            <v>-56299.805122224294</v>
          </cell>
          <cell r="I9">
            <v>-58974.216886569695</v>
          </cell>
          <cell r="J9">
            <v>-60449.630929503051</v>
          </cell>
          <cell r="L9" t="str">
            <v>Operating costs</v>
          </cell>
          <cell r="M9">
            <v>-9346.4500000000007</v>
          </cell>
          <cell r="N9">
            <v>-10009</v>
          </cell>
          <cell r="O9">
            <v>-9362</v>
          </cell>
          <cell r="P9">
            <v>-10595.05</v>
          </cell>
          <cell r="Q9">
            <v>-10429</v>
          </cell>
          <cell r="R9">
            <v>-11007</v>
          </cell>
          <cell r="S9">
            <v>-10566</v>
          </cell>
          <cell r="T9">
            <v>-12038</v>
          </cell>
          <cell r="U9">
            <v>-11444</v>
          </cell>
          <cell r="V9">
            <v>-11893</v>
          </cell>
          <cell r="W9">
            <v>-15536</v>
          </cell>
          <cell r="X9">
            <v>-15840</v>
          </cell>
          <cell r="Y9">
            <v>-14749</v>
          </cell>
          <cell r="Z9">
            <v>-15085</v>
          </cell>
          <cell r="AA9">
            <v>-14319</v>
          </cell>
          <cell r="AB9">
            <v>-14929</v>
          </cell>
          <cell r="AC9">
            <v>-13550.062137240076</v>
          </cell>
          <cell r="AD9">
            <v>-13685.584716791764</v>
          </cell>
          <cell r="AE9">
            <v>-13654.012363593429</v>
          </cell>
          <cell r="AF9">
            <v>-15410.145904599023</v>
          </cell>
        </row>
        <row r="11">
          <cell r="B11" t="str">
            <v>EBITDA</v>
          </cell>
          <cell r="C11">
            <v>6532</v>
          </cell>
          <cell r="D11">
            <v>5930</v>
          </cell>
          <cell r="E11">
            <v>6356</v>
          </cell>
          <cell r="F11">
            <v>6826</v>
          </cell>
          <cell r="G11">
            <v>6362</v>
          </cell>
          <cell r="H11">
            <v>6768.6039012186775</v>
          </cell>
          <cell r="I11">
            <v>7712.0921698528628</v>
          </cell>
          <cell r="J11">
            <v>8617.230038436177</v>
          </cell>
          <cell r="L11" t="str">
            <v>EBITDA</v>
          </cell>
          <cell r="M11">
            <v>1459</v>
          </cell>
          <cell r="N11">
            <v>1444</v>
          </cell>
          <cell r="O11">
            <v>1498</v>
          </cell>
          <cell r="P11">
            <v>1529</v>
          </cell>
          <cell r="Q11">
            <v>1475</v>
          </cell>
          <cell r="R11">
            <v>1323</v>
          </cell>
          <cell r="S11">
            <v>1572</v>
          </cell>
          <cell r="T11">
            <v>1986</v>
          </cell>
          <cell r="U11">
            <v>1810</v>
          </cell>
          <cell r="V11">
            <v>1548</v>
          </cell>
          <cell r="W11">
            <v>1747</v>
          </cell>
          <cell r="X11">
            <v>1721</v>
          </cell>
          <cell r="Y11">
            <v>1552</v>
          </cell>
          <cell r="Z11">
            <v>1713</v>
          </cell>
          <cell r="AA11">
            <v>1534</v>
          </cell>
          <cell r="AB11">
            <v>1563</v>
          </cell>
          <cell r="AC11">
            <v>1341.3464765251331</v>
          </cell>
          <cell r="AD11">
            <v>1500.1778527153529</v>
          </cell>
          <cell r="AE11">
            <v>1748.5166291671615</v>
          </cell>
          <cell r="AF11">
            <v>2178.5629428110301</v>
          </cell>
        </row>
        <row r="12">
          <cell r="B12" t="str">
            <v>Depreciation</v>
          </cell>
          <cell r="C12">
            <v>-2183</v>
          </cell>
          <cell r="D12">
            <v>-1888</v>
          </cell>
          <cell r="E12">
            <v>-1799</v>
          </cell>
          <cell r="F12">
            <v>-2026</v>
          </cell>
          <cell r="G12">
            <v>-2138</v>
          </cell>
          <cell r="H12">
            <v>-2845.8152006165328</v>
          </cell>
          <cell r="I12">
            <v>-2265.0351025923683</v>
          </cell>
          <cell r="J12">
            <v>-2215.1638219599954</v>
          </cell>
          <cell r="L12" t="str">
            <v>Depreciation</v>
          </cell>
          <cell r="M12">
            <v>-454</v>
          </cell>
          <cell r="N12">
            <v>-496</v>
          </cell>
          <cell r="O12">
            <v>-533</v>
          </cell>
          <cell r="P12">
            <v>-405</v>
          </cell>
          <cell r="Q12">
            <v>-448</v>
          </cell>
          <cell r="R12">
            <v>-441</v>
          </cell>
          <cell r="S12">
            <v>-447</v>
          </cell>
          <cell r="T12">
            <v>-463</v>
          </cell>
          <cell r="U12">
            <v>-466</v>
          </cell>
          <cell r="V12">
            <v>-465</v>
          </cell>
          <cell r="W12">
            <v>-573</v>
          </cell>
          <cell r="X12">
            <v>-522</v>
          </cell>
          <cell r="Y12">
            <v>-527</v>
          </cell>
          <cell r="Z12">
            <v>-532</v>
          </cell>
          <cell r="AA12">
            <v>-514</v>
          </cell>
          <cell r="AB12">
            <v>-565</v>
          </cell>
          <cell r="AC12">
            <v>-711.45380015413321</v>
          </cell>
          <cell r="AD12">
            <v>-711.45380015413321</v>
          </cell>
          <cell r="AE12">
            <v>-711.45380015413321</v>
          </cell>
          <cell r="AF12">
            <v>-711.45380015413321</v>
          </cell>
        </row>
        <row r="13">
          <cell r="B13" t="str">
            <v>EBITA</v>
          </cell>
          <cell r="C13">
            <v>4349</v>
          </cell>
          <cell r="D13">
            <v>4042</v>
          </cell>
          <cell r="E13">
            <v>4557</v>
          </cell>
          <cell r="F13">
            <v>4800</v>
          </cell>
          <cell r="G13">
            <v>4224</v>
          </cell>
          <cell r="H13">
            <v>3922.7887006021447</v>
          </cell>
          <cell r="I13">
            <v>5447.0570672604945</v>
          </cell>
          <cell r="J13">
            <v>6402.0662164761816</v>
          </cell>
          <cell r="L13" t="str">
            <v>EBITA</v>
          </cell>
          <cell r="M13">
            <v>1005</v>
          </cell>
          <cell r="N13">
            <v>948</v>
          </cell>
          <cell r="O13">
            <v>965</v>
          </cell>
          <cell r="P13">
            <v>1124</v>
          </cell>
          <cell r="Q13">
            <v>1027</v>
          </cell>
          <cell r="R13">
            <v>882</v>
          </cell>
          <cell r="S13">
            <v>1125</v>
          </cell>
          <cell r="T13">
            <v>1523</v>
          </cell>
          <cell r="U13">
            <v>1344</v>
          </cell>
          <cell r="V13">
            <v>1083</v>
          </cell>
          <cell r="W13">
            <v>1174</v>
          </cell>
          <cell r="X13">
            <v>1199</v>
          </cell>
          <cell r="Y13">
            <v>1025</v>
          </cell>
          <cell r="Z13">
            <v>1181</v>
          </cell>
          <cell r="AA13">
            <v>1020</v>
          </cell>
          <cell r="AB13">
            <v>998</v>
          </cell>
          <cell r="AC13">
            <v>629.89267637099988</v>
          </cell>
          <cell r="AD13">
            <v>788.72405256121976</v>
          </cell>
          <cell r="AE13">
            <v>1037.0628290130282</v>
          </cell>
          <cell r="AF13">
            <v>1467.1091426568969</v>
          </cell>
        </row>
        <row r="14">
          <cell r="B14" t="str">
            <v>Amortization</v>
          </cell>
          <cell r="C14">
            <v>-173</v>
          </cell>
          <cell r="D14">
            <v>-223</v>
          </cell>
          <cell r="E14">
            <v>-216</v>
          </cell>
          <cell r="F14">
            <v>-230</v>
          </cell>
          <cell r="G14">
            <v>-242</v>
          </cell>
          <cell r="H14">
            <v>-246</v>
          </cell>
          <cell r="I14">
            <v>-246</v>
          </cell>
          <cell r="J14">
            <v>-246</v>
          </cell>
          <cell r="L14" t="str">
            <v>Amortization</v>
          </cell>
          <cell r="M14">
            <v>-43</v>
          </cell>
          <cell r="N14">
            <v>-43</v>
          </cell>
          <cell r="O14">
            <v>-47</v>
          </cell>
          <cell r="P14">
            <v>-90</v>
          </cell>
          <cell r="Q14">
            <v>-52</v>
          </cell>
          <cell r="R14">
            <v>-54</v>
          </cell>
          <cell r="S14">
            <v>-53</v>
          </cell>
          <cell r="T14">
            <v>-57</v>
          </cell>
          <cell r="U14">
            <v>-58</v>
          </cell>
          <cell r="V14">
            <v>-56</v>
          </cell>
          <cell r="W14">
            <v>-53</v>
          </cell>
          <cell r="X14">
            <v>-63</v>
          </cell>
          <cell r="Y14">
            <v>-57</v>
          </cell>
          <cell r="Z14">
            <v>-58</v>
          </cell>
          <cell r="AA14">
            <v>-57</v>
          </cell>
          <cell r="AB14">
            <v>-70</v>
          </cell>
          <cell r="AC14">
            <v>-58</v>
          </cell>
          <cell r="AD14">
            <v>-59</v>
          </cell>
          <cell r="AE14">
            <v>-58</v>
          </cell>
          <cell r="AF14">
            <v>-71</v>
          </cell>
        </row>
        <row r="15">
          <cell r="B15" t="str">
            <v>Restructuring and significant impairments</v>
          </cell>
          <cell r="C15">
            <v>-710</v>
          </cell>
          <cell r="D15">
            <v>-214</v>
          </cell>
          <cell r="E15">
            <v>-388</v>
          </cell>
          <cell r="F15">
            <v>-814</v>
          </cell>
          <cell r="G15">
            <v>-1282</v>
          </cell>
          <cell r="H15">
            <v>0</v>
          </cell>
          <cell r="I15">
            <v>0</v>
          </cell>
          <cell r="J15">
            <v>0</v>
          </cell>
          <cell r="L15" t="str">
            <v>Restructuring and significant impairments</v>
          </cell>
          <cell r="M15">
            <v>0</v>
          </cell>
          <cell r="N15">
            <v>-115</v>
          </cell>
          <cell r="O15">
            <v>0</v>
          </cell>
          <cell r="P15">
            <v>-99</v>
          </cell>
          <cell r="Q15">
            <v>0</v>
          </cell>
          <cell r="R15">
            <v>0</v>
          </cell>
          <cell r="S15">
            <v>0</v>
          </cell>
          <cell r="T15">
            <v>-388</v>
          </cell>
          <cell r="U15">
            <v>0</v>
          </cell>
          <cell r="V15">
            <v>0</v>
          </cell>
          <cell r="W15">
            <v>-429</v>
          </cell>
          <cell r="X15">
            <v>-385</v>
          </cell>
          <cell r="Y15">
            <v>0</v>
          </cell>
          <cell r="Z15">
            <v>-34</v>
          </cell>
          <cell r="AA15">
            <v>0</v>
          </cell>
          <cell r="AB15">
            <v>-1248</v>
          </cell>
          <cell r="AC15">
            <v>0</v>
          </cell>
          <cell r="AD15">
            <v>0</v>
          </cell>
          <cell r="AE15">
            <v>0</v>
          </cell>
          <cell r="AF15">
            <v>0</v>
          </cell>
        </row>
        <row r="17">
          <cell r="B17" t="str">
            <v>EBIT</v>
          </cell>
          <cell r="C17">
            <v>3466</v>
          </cell>
          <cell r="D17">
            <v>3605</v>
          </cell>
          <cell r="E17">
            <v>3953</v>
          </cell>
          <cell r="F17">
            <v>3756</v>
          </cell>
          <cell r="G17">
            <v>2328</v>
          </cell>
          <cell r="H17">
            <v>3676.7887006021447</v>
          </cell>
          <cell r="I17">
            <v>5201.0570672604945</v>
          </cell>
          <cell r="J17">
            <v>6156.0662164761816</v>
          </cell>
          <cell r="L17" t="str">
            <v>EBIT</v>
          </cell>
          <cell r="M17">
            <v>962</v>
          </cell>
          <cell r="N17">
            <v>790</v>
          </cell>
          <cell r="O17">
            <v>918</v>
          </cell>
          <cell r="P17">
            <v>935</v>
          </cell>
          <cell r="Q17">
            <v>975</v>
          </cell>
          <cell r="R17">
            <v>828</v>
          </cell>
          <cell r="S17">
            <v>1072</v>
          </cell>
          <cell r="T17">
            <v>1078</v>
          </cell>
          <cell r="U17">
            <v>1286</v>
          </cell>
          <cell r="V17">
            <v>1027</v>
          </cell>
          <cell r="W17">
            <v>692</v>
          </cell>
          <cell r="X17">
            <v>751</v>
          </cell>
          <cell r="Y17">
            <v>968</v>
          </cell>
          <cell r="Z17">
            <v>1089</v>
          </cell>
          <cell r="AA17">
            <v>963</v>
          </cell>
          <cell r="AB17">
            <v>-692</v>
          </cell>
          <cell r="AC17">
            <v>571.89267637099988</v>
          </cell>
          <cell r="AD17">
            <v>729.72405256121976</v>
          </cell>
          <cell r="AE17">
            <v>979.06282901302825</v>
          </cell>
          <cell r="AF17">
            <v>1396.1091426568969</v>
          </cell>
        </row>
        <row r="18">
          <cell r="B18" t="str">
            <v>Other income (expenses)</v>
          </cell>
          <cell r="C18">
            <v>0</v>
          </cell>
          <cell r="D18">
            <v>0</v>
          </cell>
          <cell r="E18">
            <v>0</v>
          </cell>
          <cell r="F18">
            <v>0</v>
          </cell>
          <cell r="G18">
            <v>0</v>
          </cell>
          <cell r="H18">
            <v>0</v>
          </cell>
          <cell r="I18">
            <v>0</v>
          </cell>
          <cell r="J18">
            <v>0</v>
          </cell>
          <cell r="L18" t="str">
            <v>Other income (expenses)</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B19" t="str">
            <v>Profit (loss) from associates</v>
          </cell>
          <cell r="C19">
            <v>181</v>
          </cell>
          <cell r="D19">
            <v>152</v>
          </cell>
          <cell r="E19">
            <v>289</v>
          </cell>
          <cell r="F19">
            <v>848</v>
          </cell>
          <cell r="G19">
            <v>2189</v>
          </cell>
          <cell r="H19">
            <v>1494.5670531433113</v>
          </cell>
          <cell r="I19">
            <v>2299.0826459723507</v>
          </cell>
          <cell r="J19">
            <v>2321.8814660436178</v>
          </cell>
          <cell r="L19" t="str">
            <v>Profit (loss) from associates</v>
          </cell>
          <cell r="M19">
            <v>26</v>
          </cell>
          <cell r="N19">
            <v>65</v>
          </cell>
          <cell r="O19">
            <v>85</v>
          </cell>
          <cell r="P19">
            <v>-24</v>
          </cell>
          <cell r="Q19">
            <v>44</v>
          </cell>
          <cell r="R19">
            <v>-22</v>
          </cell>
          <cell r="S19">
            <v>149</v>
          </cell>
          <cell r="T19">
            <v>118</v>
          </cell>
          <cell r="U19">
            <v>352</v>
          </cell>
          <cell r="V19">
            <v>294</v>
          </cell>
          <cell r="W19">
            <v>197</v>
          </cell>
          <cell r="X19">
            <v>5</v>
          </cell>
          <cell r="Y19">
            <v>179</v>
          </cell>
          <cell r="Z19">
            <v>1153</v>
          </cell>
          <cell r="AA19">
            <v>573</v>
          </cell>
          <cell r="AB19">
            <v>284</v>
          </cell>
          <cell r="AC19">
            <v>217.58652746358962</v>
          </cell>
          <cell r="AD19">
            <v>376.75855855965102</v>
          </cell>
          <cell r="AE19">
            <v>409.46728140613948</v>
          </cell>
          <cell r="AF19">
            <v>490.75468571393128</v>
          </cell>
        </row>
        <row r="20">
          <cell r="B20" t="str">
            <v>Dividends received</v>
          </cell>
          <cell r="C20">
            <v>554</v>
          </cell>
          <cell r="D20">
            <v>1018</v>
          </cell>
          <cell r="E20">
            <v>769</v>
          </cell>
          <cell r="F20">
            <v>1076</v>
          </cell>
          <cell r="G20">
            <v>473</v>
          </cell>
          <cell r="H20">
            <v>627.59094016113283</v>
          </cell>
          <cell r="I20">
            <v>400</v>
          </cell>
          <cell r="J20">
            <v>400</v>
          </cell>
          <cell r="L20" t="str">
            <v>Dividends received</v>
          </cell>
          <cell r="M20">
            <v>145</v>
          </cell>
          <cell r="N20">
            <v>527</v>
          </cell>
          <cell r="O20">
            <v>110</v>
          </cell>
          <cell r="P20">
            <v>236</v>
          </cell>
          <cell r="Q20">
            <v>149</v>
          </cell>
          <cell r="R20">
            <v>449</v>
          </cell>
          <cell r="S20">
            <v>119</v>
          </cell>
          <cell r="T20">
            <v>52</v>
          </cell>
          <cell r="U20">
            <v>240</v>
          </cell>
          <cell r="V20">
            <v>414</v>
          </cell>
          <cell r="W20">
            <v>65</v>
          </cell>
          <cell r="X20">
            <v>357</v>
          </cell>
          <cell r="Y20">
            <v>88</v>
          </cell>
          <cell r="Z20">
            <v>311</v>
          </cell>
          <cell r="AA20">
            <v>58</v>
          </cell>
          <cell r="AB20">
            <v>16</v>
          </cell>
          <cell r="AC20">
            <v>174.26250000000002</v>
          </cell>
          <cell r="AD20">
            <v>166.86703125</v>
          </cell>
          <cell r="AE20">
            <v>139.06457226562503</v>
          </cell>
          <cell r="AF20">
            <v>147.39683664550782</v>
          </cell>
        </row>
        <row r="21">
          <cell r="B21" t="str">
            <v>Portfolio gains (losses)</v>
          </cell>
          <cell r="C21">
            <v>754</v>
          </cell>
          <cell r="D21">
            <v>2186</v>
          </cell>
          <cell r="E21">
            <v>3271</v>
          </cell>
          <cell r="F21">
            <v>3627</v>
          </cell>
          <cell r="G21">
            <v>-6043</v>
          </cell>
          <cell r="H21">
            <v>1350</v>
          </cell>
          <cell r="I21">
            <v>659.02332061564164</v>
          </cell>
          <cell r="J21">
            <v>691.97448664642366</v>
          </cell>
          <cell r="L21" t="str">
            <v>Portfolio gains (losses)</v>
          </cell>
          <cell r="M21">
            <v>512</v>
          </cell>
          <cell r="N21">
            <v>580</v>
          </cell>
          <cell r="O21">
            <v>672</v>
          </cell>
          <cell r="P21">
            <v>422</v>
          </cell>
          <cell r="Q21">
            <v>696</v>
          </cell>
          <cell r="R21">
            <v>660</v>
          </cell>
          <cell r="S21">
            <v>199</v>
          </cell>
          <cell r="T21">
            <v>1716</v>
          </cell>
          <cell r="U21">
            <v>881</v>
          </cell>
          <cell r="V21">
            <v>1011</v>
          </cell>
          <cell r="W21">
            <v>1398</v>
          </cell>
          <cell r="X21">
            <v>337</v>
          </cell>
          <cell r="Y21">
            <v>-295</v>
          </cell>
          <cell r="Z21">
            <v>112</v>
          </cell>
          <cell r="AA21">
            <v>-2323</v>
          </cell>
          <cell r="AB21">
            <v>-3537</v>
          </cell>
          <cell r="AC21">
            <v>420</v>
          </cell>
          <cell r="AD21">
            <v>370</v>
          </cell>
          <cell r="AE21">
            <v>320</v>
          </cell>
          <cell r="AF21">
            <v>240</v>
          </cell>
        </row>
        <row r="22">
          <cell r="B22" t="str">
            <v>Net financial items</v>
          </cell>
          <cell r="C22">
            <v>-158</v>
          </cell>
          <cell r="D22">
            <v>-464</v>
          </cell>
          <cell r="E22">
            <v>-284</v>
          </cell>
          <cell r="F22">
            <v>440</v>
          </cell>
          <cell r="G22">
            <v>-967.05000000000007</v>
          </cell>
          <cell r="H22">
            <v>-1133.9734502310446</v>
          </cell>
          <cell r="I22">
            <v>-1062.3764062019693</v>
          </cell>
          <cell r="J22">
            <v>-1161.3920544441248</v>
          </cell>
          <cell r="L22" t="str">
            <v>Net financial items</v>
          </cell>
          <cell r="M22">
            <v>-295</v>
          </cell>
          <cell r="N22">
            <v>-191</v>
          </cell>
          <cell r="O22">
            <v>-200</v>
          </cell>
          <cell r="P22">
            <v>222</v>
          </cell>
          <cell r="Q22">
            <v>143</v>
          </cell>
          <cell r="R22">
            <v>-126</v>
          </cell>
          <cell r="S22">
            <v>-173</v>
          </cell>
          <cell r="T22">
            <v>-128</v>
          </cell>
          <cell r="U22">
            <v>623</v>
          </cell>
          <cell r="V22">
            <v>196</v>
          </cell>
          <cell r="W22">
            <v>-176</v>
          </cell>
          <cell r="X22">
            <v>-203</v>
          </cell>
          <cell r="Y22">
            <v>-96</v>
          </cell>
          <cell r="Z22">
            <v>-216</v>
          </cell>
          <cell r="AA22">
            <v>-209</v>
          </cell>
          <cell r="AB22">
            <v>-446.05000000000007</v>
          </cell>
          <cell r="AC22">
            <v>-306.28370781182718</v>
          </cell>
          <cell r="AD22">
            <v>-291.09014430911645</v>
          </cell>
          <cell r="AE22">
            <v>-275.89658080640578</v>
          </cell>
          <cell r="AF22">
            <v>-260.70301730369516</v>
          </cell>
        </row>
        <row r="24">
          <cell r="B24" t="str">
            <v>Pre-tax profit</v>
          </cell>
          <cell r="C24">
            <v>4797</v>
          </cell>
          <cell r="D24">
            <v>6497</v>
          </cell>
          <cell r="E24">
            <v>7998</v>
          </cell>
          <cell r="F24">
            <v>9747</v>
          </cell>
          <cell r="G24">
            <v>-2020.0500000000002</v>
          </cell>
          <cell r="H24">
            <v>6014.9732436755439</v>
          </cell>
          <cell r="I24">
            <v>7496.7866276465174</v>
          </cell>
          <cell r="J24">
            <v>8408.5301147220998</v>
          </cell>
          <cell r="L24" t="str">
            <v>Pre-tax profit</v>
          </cell>
          <cell r="M24">
            <v>1350</v>
          </cell>
          <cell r="N24">
            <v>1771</v>
          </cell>
          <cell r="O24">
            <v>1585</v>
          </cell>
          <cell r="P24">
            <v>1791</v>
          </cell>
          <cell r="Q24">
            <v>2007</v>
          </cell>
          <cell r="R24">
            <v>1789</v>
          </cell>
          <cell r="S24">
            <v>1366</v>
          </cell>
          <cell r="T24">
            <v>2836</v>
          </cell>
          <cell r="U24">
            <v>3382</v>
          </cell>
          <cell r="V24">
            <v>2942</v>
          </cell>
          <cell r="W24">
            <v>2176</v>
          </cell>
          <cell r="X24">
            <v>1247</v>
          </cell>
          <cell r="Y24">
            <v>844</v>
          </cell>
          <cell r="Z24">
            <v>2449</v>
          </cell>
          <cell r="AA24">
            <v>-938</v>
          </cell>
          <cell r="AB24">
            <v>-4375.05</v>
          </cell>
          <cell r="AC24">
            <v>1077.4579960227625</v>
          </cell>
          <cell r="AD24">
            <v>1352.2594980617546</v>
          </cell>
          <cell r="AE24">
            <v>1571.6981018783868</v>
          </cell>
          <cell r="AF24">
            <v>2013.557647712641</v>
          </cell>
        </row>
        <row r="25">
          <cell r="B25" t="str">
            <v>Tax</v>
          </cell>
          <cell r="C25">
            <v>-1023</v>
          </cell>
          <cell r="D25">
            <v>-1089</v>
          </cell>
          <cell r="E25">
            <v>-1346</v>
          </cell>
          <cell r="F25">
            <v>-1614</v>
          </cell>
          <cell r="G25">
            <v>-913</v>
          </cell>
          <cell r="H25">
            <v>-994.4893619170914</v>
          </cell>
          <cell r="I25">
            <v>-1971.1191051807511</v>
          </cell>
          <cell r="J25">
            <v>-2210.8424820968398</v>
          </cell>
          <cell r="L25" t="str">
            <v>Tax</v>
          </cell>
          <cell r="M25">
            <v>-383</v>
          </cell>
          <cell r="N25">
            <v>-406</v>
          </cell>
          <cell r="O25">
            <v>-294</v>
          </cell>
          <cell r="P25">
            <v>-6</v>
          </cell>
          <cell r="Q25">
            <v>-433</v>
          </cell>
          <cell r="R25">
            <v>-346</v>
          </cell>
          <cell r="S25">
            <v>-222</v>
          </cell>
          <cell r="T25">
            <v>-345</v>
          </cell>
          <cell r="U25">
            <v>-666</v>
          </cell>
          <cell r="V25">
            <v>-317</v>
          </cell>
          <cell r="W25">
            <v>-424</v>
          </cell>
          <cell r="X25">
            <v>-207</v>
          </cell>
          <cell r="Y25">
            <v>-194</v>
          </cell>
          <cell r="Z25">
            <v>-516</v>
          </cell>
          <cell r="AA25">
            <v>-260</v>
          </cell>
          <cell r="AB25">
            <v>57</v>
          </cell>
          <cell r="AC25">
            <v>-189.17172308301804</v>
          </cell>
          <cell r="AD25">
            <v>-214.6102066904628</v>
          </cell>
          <cell r="AE25">
            <v>-255.69078050389439</v>
          </cell>
          <cell r="AF25">
            <v>-335.01665163971614</v>
          </cell>
        </row>
        <row r="27">
          <cell r="B27" t="str">
            <v>Net profit</v>
          </cell>
          <cell r="C27">
            <v>3774</v>
          </cell>
          <cell r="D27">
            <v>5408</v>
          </cell>
          <cell r="E27">
            <v>6652</v>
          </cell>
          <cell r="F27">
            <v>8133</v>
          </cell>
          <cell r="G27">
            <v>-2933.05</v>
          </cell>
          <cell r="H27">
            <v>5020.4838817584523</v>
          </cell>
          <cell r="I27">
            <v>5525.6675224657665</v>
          </cell>
          <cell r="J27">
            <v>6197.6876326252604</v>
          </cell>
          <cell r="L27" t="str">
            <v>Net profit</v>
          </cell>
          <cell r="M27">
            <v>967</v>
          </cell>
          <cell r="N27">
            <v>1365</v>
          </cell>
          <cell r="O27">
            <v>1291</v>
          </cell>
          <cell r="P27">
            <v>1785</v>
          </cell>
          <cell r="Q27">
            <v>1574</v>
          </cell>
          <cell r="R27">
            <v>1443</v>
          </cell>
          <cell r="S27">
            <v>1144</v>
          </cell>
          <cell r="T27">
            <v>2491</v>
          </cell>
          <cell r="U27">
            <v>2716</v>
          </cell>
          <cell r="V27">
            <v>2625</v>
          </cell>
          <cell r="W27">
            <v>1752</v>
          </cell>
          <cell r="X27">
            <v>1040</v>
          </cell>
          <cell r="Y27">
            <v>650</v>
          </cell>
          <cell r="Z27">
            <v>1933</v>
          </cell>
          <cell r="AA27">
            <v>-1198</v>
          </cell>
          <cell r="AB27">
            <v>-4318.05</v>
          </cell>
          <cell r="AC27">
            <v>888.28627293974444</v>
          </cell>
          <cell r="AD27">
            <v>1137.6492913712918</v>
          </cell>
          <cell r="AE27">
            <v>1316.0073213744924</v>
          </cell>
          <cell r="AF27">
            <v>1678.5409960729248</v>
          </cell>
        </row>
        <row r="28">
          <cell r="B28" t="str">
            <v>Exceptional items</v>
          </cell>
          <cell r="C28">
            <v>0</v>
          </cell>
          <cell r="D28">
            <v>0</v>
          </cell>
          <cell r="E28">
            <v>0</v>
          </cell>
          <cell r="F28">
            <v>0</v>
          </cell>
          <cell r="G28">
            <v>0</v>
          </cell>
          <cell r="H28">
            <v>0</v>
          </cell>
          <cell r="I28">
            <v>0</v>
          </cell>
          <cell r="J28">
            <v>0</v>
          </cell>
          <cell r="L28" t="str">
            <v>Exceptional items</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B29" t="str">
            <v>Minority Interests</v>
          </cell>
          <cell r="C29">
            <v>-71</v>
          </cell>
          <cell r="D29">
            <v>-216</v>
          </cell>
          <cell r="E29">
            <v>-52</v>
          </cell>
          <cell r="F29">
            <v>-46</v>
          </cell>
          <cell r="G29">
            <v>137</v>
          </cell>
          <cell r="H29">
            <v>-50.204838817584537</v>
          </cell>
          <cell r="I29">
            <v>55.256675224657684</v>
          </cell>
          <cell r="J29">
            <v>61.976876326252629</v>
          </cell>
          <cell r="L29" t="str">
            <v>Minority Interests</v>
          </cell>
          <cell r="M29">
            <v>-160</v>
          </cell>
          <cell r="N29">
            <v>-30</v>
          </cell>
          <cell r="O29">
            <v>-33</v>
          </cell>
          <cell r="P29">
            <v>7</v>
          </cell>
          <cell r="Q29">
            <v>-21</v>
          </cell>
          <cell r="R29">
            <v>-5</v>
          </cell>
          <cell r="S29">
            <v>-9</v>
          </cell>
          <cell r="T29">
            <v>-17</v>
          </cell>
          <cell r="U29">
            <v>-35</v>
          </cell>
          <cell r="V29">
            <v>-14</v>
          </cell>
          <cell r="W29">
            <v>-47</v>
          </cell>
          <cell r="X29">
            <v>50</v>
          </cell>
          <cell r="Y29">
            <v>-52</v>
          </cell>
          <cell r="Z29">
            <v>-78</v>
          </cell>
          <cell r="AA29">
            <v>-1</v>
          </cell>
          <cell r="AB29">
            <v>268</v>
          </cell>
          <cell r="AC29">
            <v>-8.8828627293974449</v>
          </cell>
          <cell r="AD29">
            <v>-11.376492913712919</v>
          </cell>
          <cell r="AE29">
            <v>-13.160073213744925</v>
          </cell>
          <cell r="AF29">
            <v>-16.785409960729247</v>
          </cell>
        </row>
        <row r="31">
          <cell r="B31" t="str">
            <v>Net Profit to majority</v>
          </cell>
          <cell r="C31">
            <v>16232</v>
          </cell>
          <cell r="D31">
            <v>5346</v>
          </cell>
          <cell r="E31">
            <v>10709</v>
          </cell>
          <cell r="F31">
            <v>8298</v>
          </cell>
          <cell r="G31">
            <v>-2851.05</v>
          </cell>
          <cell r="H31">
            <v>4970.2790429408678</v>
          </cell>
          <cell r="I31">
            <v>5580.9241976904241</v>
          </cell>
          <cell r="J31">
            <v>6259.6645089515132</v>
          </cell>
          <cell r="L31" t="str">
            <v>Net Profit to majority</v>
          </cell>
          <cell r="M31">
            <v>803</v>
          </cell>
          <cell r="N31">
            <v>1379</v>
          </cell>
          <cell r="O31">
            <v>1318</v>
          </cell>
          <cell r="P31">
            <v>1846</v>
          </cell>
          <cell r="Q31">
            <v>1601</v>
          </cell>
          <cell r="R31">
            <v>1532</v>
          </cell>
          <cell r="S31">
            <v>5137</v>
          </cell>
          <cell r="T31">
            <v>2439</v>
          </cell>
          <cell r="U31">
            <v>2747</v>
          </cell>
          <cell r="V31">
            <v>2677</v>
          </cell>
          <cell r="W31">
            <v>1771</v>
          </cell>
          <cell r="X31">
            <v>1103</v>
          </cell>
          <cell r="Y31">
            <v>623</v>
          </cell>
          <cell r="Z31">
            <v>1887</v>
          </cell>
          <cell r="AA31">
            <v>-1210</v>
          </cell>
          <cell r="AB31">
            <v>-4151.05</v>
          </cell>
          <cell r="AC31">
            <v>879.40341021034703</v>
          </cell>
          <cell r="AD31">
            <v>1126.272798457579</v>
          </cell>
          <cell r="AE31">
            <v>1302.8472481607475</v>
          </cell>
          <cell r="AF31">
            <v>1661.7555861121955</v>
          </cell>
        </row>
        <row r="33">
          <cell r="B33" t="str">
            <v>Per share data</v>
          </cell>
          <cell r="L33" t="str">
            <v>Per share data</v>
          </cell>
        </row>
        <row r="34">
          <cell r="B34" t="str">
            <v>Basic # of shares (m)</v>
          </cell>
          <cell r="C34">
            <v>1029.6225899999999</v>
          </cell>
          <cell r="D34">
            <v>1030.3290950000001</v>
          </cell>
          <cell r="E34">
            <v>1031.653505</v>
          </cell>
          <cell r="F34">
            <v>1027.8066590000001</v>
          </cell>
          <cell r="G34">
            <v>1032.6809699999999</v>
          </cell>
          <cell r="H34">
            <v>1028.9309699999999</v>
          </cell>
          <cell r="I34">
            <v>1028.9309699999999</v>
          </cell>
          <cell r="J34">
            <v>1028.9309699999999</v>
          </cell>
          <cell r="L34" t="str">
            <v>Basic # of shares (m)</v>
          </cell>
          <cell r="M34">
            <v>1030.3290950000001</v>
          </cell>
          <cell r="N34">
            <v>1030.3290950000001</v>
          </cell>
          <cell r="O34">
            <v>1030.3290950000001</v>
          </cell>
          <cell r="P34">
            <v>1030.3290950000001</v>
          </cell>
          <cell r="Q34">
            <v>1031.653505</v>
          </cell>
          <cell r="R34">
            <v>1031.653505</v>
          </cell>
          <cell r="S34">
            <v>1031.653505</v>
          </cell>
          <cell r="T34">
            <v>1031.653505</v>
          </cell>
          <cell r="U34">
            <v>1041.4309699999999</v>
          </cell>
          <cell r="V34">
            <v>1041.4309699999999</v>
          </cell>
          <cell r="W34">
            <v>1041.4309699999999</v>
          </cell>
          <cell r="X34">
            <v>1036.4309699999999</v>
          </cell>
          <cell r="Y34">
            <v>1036.4309699999999</v>
          </cell>
          <cell r="Z34">
            <v>1036.4309699999999</v>
          </cell>
          <cell r="AA34">
            <v>1036.4309699999999</v>
          </cell>
          <cell r="AB34">
            <v>1032.4650000000001</v>
          </cell>
          <cell r="AC34">
            <v>1028.93</v>
          </cell>
          <cell r="AD34">
            <v>1028.93</v>
          </cell>
          <cell r="AE34">
            <v>1028.93</v>
          </cell>
          <cell r="AF34">
            <v>1028.9309699999999</v>
          </cell>
        </row>
        <row r="36">
          <cell r="B36" t="str">
            <v>EPS (NOK)</v>
          </cell>
          <cell r="C36">
            <v>15.764999872428985</v>
          </cell>
          <cell r="D36">
            <v>5.1886334433756813</v>
          </cell>
          <cell r="E36">
            <v>10.380423221651343</v>
          </cell>
          <cell r="F36">
            <v>8.073502859062522</v>
          </cell>
          <cell r="G36">
            <v>-2.7608236065393945</v>
          </cell>
          <cell r="H36">
            <v>4.830527205280708</v>
          </cell>
          <cell r="I36">
            <v>5.4240025428434961</v>
          </cell>
          <cell r="J36">
            <v>6.0836583711262122</v>
          </cell>
          <cell r="L36" t="str">
            <v>EPS (NOK)</v>
          </cell>
          <cell r="M36">
            <v>0.77936263655642957</v>
          </cell>
          <cell r="N36">
            <v>1.3384073173241797</v>
          </cell>
          <cell r="O36">
            <v>1.279202932728984</v>
          </cell>
          <cell r="P36">
            <v>1.7916605567660884</v>
          </cell>
          <cell r="Q36">
            <v>1.5518776335665141</v>
          </cell>
          <cell r="R36">
            <v>1.4849947124446594</v>
          </cell>
          <cell r="S36">
            <v>4.9793850116372163</v>
          </cell>
          <cell r="T36">
            <v>2.364165864002953</v>
          </cell>
          <cell r="U36">
            <v>2.637716833022548</v>
          </cell>
          <cell r="V36">
            <v>2.5705016243179326</v>
          </cell>
          <cell r="W36">
            <v>1.7005447802267684</v>
          </cell>
          <cell r="X36">
            <v>1.0642291015290677</v>
          </cell>
          <cell r="Y36">
            <v>0.60110129669320866</v>
          </cell>
          <cell r="Z36">
            <v>1.8206711827609707</v>
          </cell>
          <cell r="AA36">
            <v>-1.1674680080237279</v>
          </cell>
          <cell r="AB36">
            <v>-4.020523698139888</v>
          </cell>
          <cell r="AC36">
            <v>0.85467758760104862</v>
          </cell>
          <cell r="AD36">
            <v>1.0946058511828589</v>
          </cell>
          <cell r="AE36">
            <v>1.2662156299852736</v>
          </cell>
          <cell r="AF36">
            <v>1.6150311678461731</v>
          </cell>
        </row>
        <row r="37">
          <cell r="B37" t="str">
            <v>Adjusted EPS* (NOK)</v>
          </cell>
          <cell r="C37">
            <v>3.6099473550129106</v>
          </cell>
          <cell r="D37">
            <v>3.2987093878562574</v>
          </cell>
          <cell r="E37">
            <v>3.766672337585169</v>
          </cell>
          <cell r="F37">
            <v>5.5381333463600235</v>
          </cell>
          <cell r="G37">
            <v>4.6751176295587813</v>
          </cell>
          <cell r="H37">
            <v>3.7448838579582335</v>
          </cell>
          <cell r="I37">
            <v>5.0056367787061316</v>
          </cell>
          <cell r="J37">
            <v>5.6311491431158336</v>
          </cell>
          <cell r="L37" t="str">
            <v>Adjusted EPS* (NOK)</v>
          </cell>
          <cell r="M37">
            <v>0.32805052447829786</v>
          </cell>
          <cell r="N37">
            <v>0.8861246415641596</v>
          </cell>
          <cell r="O37">
            <v>0.61436681063539211</v>
          </cell>
          <cell r="P37">
            <v>1.4936648085006985</v>
          </cell>
          <cell r="Q37">
            <v>0.88110978695313014</v>
          </cell>
          <cell r="R37">
            <v>0.80647232425192994</v>
          </cell>
          <cell r="S37">
            <v>0.958655202746585</v>
          </cell>
          <cell r="T37">
            <v>1.1521247958593843</v>
          </cell>
          <cell r="U37">
            <v>1.7794246639291238</v>
          </cell>
          <cell r="V37">
            <v>1.5859673000358605</v>
          </cell>
          <cell r="W37">
            <v>0.75563297085041914</v>
          </cell>
          <cell r="X37">
            <v>1.4120104207463795</v>
          </cell>
          <cell r="Y37">
            <v>0.92117463643884268</v>
          </cell>
          <cell r="Z37">
            <v>1.7793215345950277</v>
          </cell>
          <cell r="AA37">
            <v>1.1451655217202876</v>
          </cell>
          <cell r="AB37">
            <v>0.78878125654499431</v>
          </cell>
          <cell r="AC37">
            <v>0.50874807913993925</v>
          </cell>
          <cell r="AD37">
            <v>0.80163458919166131</v>
          </cell>
          <cell r="AE37">
            <v>1.0234355393301242</v>
          </cell>
          <cell r="AF37">
            <v>1.4458853683919268</v>
          </cell>
        </row>
        <row r="38">
          <cell r="B38" t="str">
            <v>Dividend per share (NOK)</v>
          </cell>
          <cell r="C38">
            <v>1.9</v>
          </cell>
          <cell r="D38">
            <v>1.5</v>
          </cell>
          <cell r="E38">
            <v>2</v>
          </cell>
          <cell r="F38">
            <v>2.25</v>
          </cell>
          <cell r="G38">
            <v>2.25</v>
          </cell>
          <cell r="H38">
            <v>2.5</v>
          </cell>
          <cell r="I38">
            <v>2.5</v>
          </cell>
          <cell r="J38">
            <v>3</v>
          </cell>
        </row>
        <row r="41">
          <cell r="B41" t="str">
            <v>Balance Sheet</v>
          </cell>
          <cell r="L41" t="str">
            <v>Balance Sheet</v>
          </cell>
          <cell r="M41">
            <v>2005</v>
          </cell>
          <cell r="Q41">
            <v>2006</v>
          </cell>
          <cell r="U41">
            <v>2007</v>
          </cell>
          <cell r="Y41">
            <v>2008</v>
          </cell>
          <cell r="AC41">
            <v>2009</v>
          </cell>
        </row>
        <row r="42">
          <cell r="B42" t="str">
            <v>(NOKm)</v>
          </cell>
          <cell r="C42" t="str">
            <v>2004</v>
          </cell>
          <cell r="D42" t="str">
            <v>2005</v>
          </cell>
          <cell r="E42">
            <v>2006</v>
          </cell>
          <cell r="F42">
            <v>2007</v>
          </cell>
          <cell r="G42">
            <v>2008</v>
          </cell>
          <cell r="H42" t="str">
            <v>2009e</v>
          </cell>
          <cell r="I42" t="str">
            <v>2010e</v>
          </cell>
          <cell r="J42" t="str">
            <v>2011e</v>
          </cell>
          <cell r="L42" t="str">
            <v>(NOKm)</v>
          </cell>
          <cell r="M42" t="str">
            <v>1Q</v>
          </cell>
          <cell r="N42" t="str">
            <v>2Q</v>
          </cell>
          <cell r="O42" t="str">
            <v>3Q</v>
          </cell>
          <cell r="P42" t="str">
            <v>4Q</v>
          </cell>
          <cell r="Q42" t="str">
            <v>1Q</v>
          </cell>
          <cell r="R42" t="str">
            <v>2Q</v>
          </cell>
          <cell r="S42" t="str">
            <v>3Q</v>
          </cell>
          <cell r="T42" t="str">
            <v>4Q</v>
          </cell>
          <cell r="U42" t="str">
            <v>1Q</v>
          </cell>
          <cell r="V42" t="str">
            <v>2Q</v>
          </cell>
          <cell r="W42" t="str">
            <v>3Q</v>
          </cell>
          <cell r="X42" t="str">
            <v>4Q</v>
          </cell>
          <cell r="Y42" t="str">
            <v>1Q</v>
          </cell>
          <cell r="Z42" t="str">
            <v>2Q</v>
          </cell>
          <cell r="AA42" t="str">
            <v>3Q</v>
          </cell>
          <cell r="AB42" t="str">
            <v>4Q</v>
          </cell>
          <cell r="AC42" t="str">
            <v>1Qe</v>
          </cell>
          <cell r="AD42" t="str">
            <v>2Qe</v>
          </cell>
          <cell r="AE42" t="str">
            <v>3Qe</v>
          </cell>
          <cell r="AF42" t="str">
            <v>4Qe</v>
          </cell>
        </row>
        <row r="44">
          <cell r="B44" t="str">
            <v>Intangible fixed</v>
          </cell>
          <cell r="C44">
            <v>3817</v>
          </cell>
          <cell r="D44">
            <v>17560</v>
          </cell>
          <cell r="E44">
            <v>17370</v>
          </cell>
          <cell r="F44">
            <v>16130</v>
          </cell>
          <cell r="G44">
            <v>16929</v>
          </cell>
          <cell r="H44">
            <v>16683</v>
          </cell>
          <cell r="I44">
            <v>16437</v>
          </cell>
          <cell r="J44">
            <v>16191</v>
          </cell>
          <cell r="L44" t="str">
            <v>Intangible fixed</v>
          </cell>
          <cell r="M44">
            <v>16049.75</v>
          </cell>
          <cell r="N44">
            <v>15015.5</v>
          </cell>
          <cell r="O44">
            <v>16183.25</v>
          </cell>
          <cell r="P44">
            <v>17560</v>
          </cell>
          <cell r="Q44">
            <v>17437</v>
          </cell>
          <cell r="R44">
            <v>16490</v>
          </cell>
          <cell r="S44">
            <v>17177</v>
          </cell>
          <cell r="T44">
            <v>17370</v>
          </cell>
          <cell r="U44">
            <v>16952.25</v>
          </cell>
          <cell r="V44">
            <v>16678.166666666668</v>
          </cell>
          <cell r="W44">
            <v>16404.083333333336</v>
          </cell>
          <cell r="X44">
            <v>16130</v>
          </cell>
          <cell r="Y44">
            <v>16375</v>
          </cell>
          <cell r="Z44">
            <v>16143</v>
          </cell>
          <cell r="AA44">
            <v>16326</v>
          </cell>
          <cell r="AB44">
            <v>16929</v>
          </cell>
          <cell r="AC44">
            <v>16867.5</v>
          </cell>
          <cell r="AD44">
            <v>16806</v>
          </cell>
          <cell r="AE44">
            <v>16744.5</v>
          </cell>
          <cell r="AF44">
            <v>16683</v>
          </cell>
        </row>
        <row r="46">
          <cell r="B46" t="str">
            <v>Assets under construction</v>
          </cell>
          <cell r="C46">
            <v>490</v>
          </cell>
          <cell r="D46">
            <v>1396</v>
          </cell>
          <cell r="E46">
            <v>2177</v>
          </cell>
          <cell r="F46">
            <v>4272</v>
          </cell>
          <cell r="G46">
            <v>5243.8944183231688</v>
          </cell>
          <cell r="H46">
            <v>5117.6840251071808</v>
          </cell>
          <cell r="I46">
            <v>5102.0300467383395</v>
          </cell>
          <cell r="J46">
            <v>5072.2833730469392</v>
          </cell>
          <cell r="L46" t="str">
            <v>Assets under construction</v>
          </cell>
          <cell r="M46">
            <v>716.5</v>
          </cell>
          <cell r="N46">
            <v>943</v>
          </cell>
          <cell r="O46">
            <v>1169.5</v>
          </cell>
          <cell r="P46">
            <v>1396</v>
          </cell>
          <cell r="Q46">
            <v>1591.25</v>
          </cell>
          <cell r="R46">
            <v>1786.5</v>
          </cell>
          <cell r="S46">
            <v>1981.75</v>
          </cell>
          <cell r="T46">
            <v>2177</v>
          </cell>
          <cell r="U46">
            <v>2700.75</v>
          </cell>
          <cell r="V46">
            <v>3224.5</v>
          </cell>
          <cell r="W46">
            <v>3748.25</v>
          </cell>
          <cell r="X46">
            <v>4272</v>
          </cell>
          <cell r="Y46">
            <v>4514.9736045807922</v>
          </cell>
          <cell r="Z46">
            <v>4863.6577122999824</v>
          </cell>
          <cell r="AA46">
            <v>5101.5063443613763</v>
          </cell>
          <cell r="AB46">
            <v>5243.8944183231688</v>
          </cell>
          <cell r="AC46">
            <v>5212.3418200191718</v>
          </cell>
          <cell r="AD46">
            <v>5180.7892217151748</v>
          </cell>
          <cell r="AE46">
            <v>5149.2366234111778</v>
          </cell>
          <cell r="AF46">
            <v>5117.6840251071808</v>
          </cell>
        </row>
        <row r="47">
          <cell r="B47" t="str">
            <v>Land, buildings and other</v>
          </cell>
          <cell r="C47">
            <v>4258</v>
          </cell>
          <cell r="D47">
            <v>5850</v>
          </cell>
          <cell r="E47">
            <v>6544</v>
          </cell>
          <cell r="F47">
            <v>7593</v>
          </cell>
          <cell r="G47">
            <v>9320.4331269493978</v>
          </cell>
          <cell r="H47">
            <v>9774.7089563163699</v>
          </cell>
          <cell r="I47">
            <v>10960.780720009825</v>
          </cell>
          <cell r="J47">
            <v>12042.169235407335</v>
          </cell>
          <cell r="L47" t="str">
            <v>Land, buildings and other</v>
          </cell>
          <cell r="M47">
            <v>4656</v>
          </cell>
          <cell r="N47">
            <v>5054</v>
          </cell>
          <cell r="O47">
            <v>5452</v>
          </cell>
          <cell r="P47">
            <v>5850</v>
          </cell>
          <cell r="Q47">
            <v>6023.5</v>
          </cell>
          <cell r="R47">
            <v>6197</v>
          </cell>
          <cell r="S47">
            <v>6370.5</v>
          </cell>
          <cell r="T47">
            <v>6544</v>
          </cell>
          <cell r="U47">
            <v>6806.25</v>
          </cell>
          <cell r="V47">
            <v>7068.5</v>
          </cell>
          <cell r="W47">
            <v>7330.75</v>
          </cell>
          <cell r="X47">
            <v>7593</v>
          </cell>
          <cell r="Y47">
            <v>8024.8582817373499</v>
          </cell>
          <cell r="Z47">
            <v>8729.4301830142449</v>
          </cell>
          <cell r="AA47">
            <v>9343.0358269782246</v>
          </cell>
          <cell r="AB47">
            <v>9320.4331269493978</v>
          </cell>
          <cell r="AC47">
            <v>9434.0020842911399</v>
          </cell>
          <cell r="AD47">
            <v>9547.5710416328839</v>
          </cell>
          <cell r="AE47">
            <v>9661.1399989746278</v>
          </cell>
          <cell r="AF47">
            <v>9774.7089563163699</v>
          </cell>
        </row>
        <row r="48">
          <cell r="B48" t="str">
            <v>Machinery and plants</v>
          </cell>
          <cell r="C48">
            <v>4017</v>
          </cell>
          <cell r="D48">
            <v>7366</v>
          </cell>
          <cell r="E48">
            <v>7209</v>
          </cell>
          <cell r="F48">
            <v>9013</v>
          </cell>
          <cell r="G48">
            <v>11063.487919556817</v>
          </cell>
          <cell r="H48">
            <v>10351.783279156793</v>
          </cell>
          <cell r="I48">
            <v>11087.512354509165</v>
          </cell>
          <cell r="J48">
            <v>11537.611719216491</v>
          </cell>
          <cell r="L48" t="str">
            <v>Machinery and plants</v>
          </cell>
          <cell r="M48">
            <v>10840.75</v>
          </cell>
          <cell r="N48">
            <v>7612.5</v>
          </cell>
          <cell r="O48">
            <v>9072.25</v>
          </cell>
          <cell r="P48">
            <v>7366</v>
          </cell>
          <cell r="Q48">
            <v>7699.75</v>
          </cell>
          <cell r="R48">
            <v>6058.5</v>
          </cell>
          <cell r="S48">
            <v>6680.25</v>
          </cell>
          <cell r="T48">
            <v>7209</v>
          </cell>
          <cell r="U48">
            <v>6771.75</v>
          </cell>
          <cell r="V48">
            <v>7518.833333333333</v>
          </cell>
          <cell r="W48">
            <v>8265.9166666666661</v>
          </cell>
          <cell r="X48">
            <v>9013</v>
          </cell>
          <cell r="Y48">
            <v>9478.8719798892052</v>
          </cell>
          <cell r="Z48">
            <v>9606.4712315381057</v>
          </cell>
          <cell r="AA48">
            <v>10467.857592997425</v>
          </cell>
          <cell r="AB48">
            <v>11063.487919556817</v>
          </cell>
          <cell r="AC48">
            <v>10885.56175945681</v>
          </cell>
          <cell r="AD48">
            <v>10707.635599356805</v>
          </cell>
          <cell r="AE48">
            <v>10529.7094392568</v>
          </cell>
          <cell r="AF48">
            <v>10351.783279156793</v>
          </cell>
        </row>
        <row r="49">
          <cell r="B49" t="str">
            <v>Other fixed assets</v>
          </cell>
          <cell r="C49">
            <v>569</v>
          </cell>
          <cell r="D49">
            <v>2300</v>
          </cell>
          <cell r="E49">
            <v>638</v>
          </cell>
          <cell r="F49">
            <v>603</v>
          </cell>
          <cell r="G49">
            <v>740.18453517061585</v>
          </cell>
          <cell r="H49">
            <v>777.78884449887312</v>
          </cell>
          <cell r="I49">
            <v>900.67809376989931</v>
          </cell>
          <cell r="J49">
            <v>994.89044234188407</v>
          </cell>
          <cell r="L49" t="str">
            <v>Other fixed assets</v>
          </cell>
          <cell r="M49">
            <v>1001.75</v>
          </cell>
          <cell r="N49">
            <v>1434.5</v>
          </cell>
          <cell r="O49">
            <v>1867.25</v>
          </cell>
          <cell r="P49">
            <v>2300</v>
          </cell>
          <cell r="Q49">
            <v>1884.5</v>
          </cell>
          <cell r="R49">
            <v>1469</v>
          </cell>
          <cell r="S49">
            <v>1053.5</v>
          </cell>
          <cell r="T49">
            <v>638</v>
          </cell>
          <cell r="U49">
            <v>629.25</v>
          </cell>
          <cell r="V49">
            <v>620.5</v>
          </cell>
          <cell r="W49">
            <v>611.75</v>
          </cell>
          <cell r="X49">
            <v>603</v>
          </cell>
          <cell r="Y49">
            <v>637.29613379265402</v>
          </cell>
          <cell r="Z49">
            <v>693.44087314766716</v>
          </cell>
          <cell r="AA49">
            <v>742.60023566297514</v>
          </cell>
          <cell r="AB49">
            <v>740.18453517061585</v>
          </cell>
          <cell r="AC49">
            <v>749.58561250268019</v>
          </cell>
          <cell r="AD49">
            <v>758.98668983474454</v>
          </cell>
          <cell r="AE49">
            <v>768.38776716680877</v>
          </cell>
          <cell r="AF49">
            <v>777.78884449887312</v>
          </cell>
        </row>
        <row r="51">
          <cell r="B51" t="str">
            <v>Financial fixed assets</v>
          </cell>
          <cell r="C51">
            <v>9282</v>
          </cell>
          <cell r="D51">
            <v>4146</v>
          </cell>
          <cell r="E51">
            <v>8115</v>
          </cell>
          <cell r="F51">
            <v>15495</v>
          </cell>
          <cell r="G51">
            <v>21479</v>
          </cell>
          <cell r="H51">
            <v>22973.56705314331</v>
          </cell>
          <cell r="I51">
            <v>25272.64969911566</v>
          </cell>
          <cell r="J51">
            <v>27594.531165159278</v>
          </cell>
          <cell r="L51" t="str">
            <v>Financial fixed assets</v>
          </cell>
          <cell r="M51">
            <v>7384.25</v>
          </cell>
          <cell r="N51">
            <v>6098.5</v>
          </cell>
          <cell r="O51">
            <v>4017.75</v>
          </cell>
          <cell r="P51">
            <v>4146</v>
          </cell>
          <cell r="Q51">
            <v>4907</v>
          </cell>
          <cell r="R51">
            <v>9304</v>
          </cell>
          <cell r="S51">
            <v>5943</v>
          </cell>
          <cell r="T51">
            <v>8115</v>
          </cell>
          <cell r="U51">
            <v>13809.75</v>
          </cell>
          <cell r="V51">
            <v>16685.5</v>
          </cell>
          <cell r="W51">
            <v>16090.25</v>
          </cell>
          <cell r="X51">
            <v>15495</v>
          </cell>
          <cell r="Y51">
            <v>15198</v>
          </cell>
          <cell r="Z51">
            <v>15864</v>
          </cell>
          <cell r="AA51">
            <v>16562</v>
          </cell>
          <cell r="AB51">
            <v>21479</v>
          </cell>
          <cell r="AC51">
            <v>21852.641763285828</v>
          </cell>
          <cell r="AD51">
            <v>22226.283526571657</v>
          </cell>
          <cell r="AE51">
            <v>22599.925289857485</v>
          </cell>
          <cell r="AF51">
            <v>22973.56705314331</v>
          </cell>
        </row>
        <row r="53">
          <cell r="B53" t="str">
            <v>Other current assets</v>
          </cell>
          <cell r="C53">
            <v>20814</v>
          </cell>
          <cell r="D53">
            <v>33580</v>
          </cell>
          <cell r="E53">
            <v>35771</v>
          </cell>
          <cell r="F53">
            <v>38720</v>
          </cell>
          <cell r="G53">
            <v>35340</v>
          </cell>
          <cell r="H53">
            <v>32946.981175912457</v>
          </cell>
          <cell r="I53">
            <v>34095.054067808822</v>
          </cell>
          <cell r="J53">
            <v>34806.752680642472</v>
          </cell>
          <cell r="L53" t="str">
            <v>Other current assets</v>
          </cell>
          <cell r="M53">
            <v>30529</v>
          </cell>
          <cell r="N53">
            <v>29869</v>
          </cell>
          <cell r="O53">
            <v>31984</v>
          </cell>
          <cell r="P53">
            <v>33580</v>
          </cell>
          <cell r="Q53">
            <v>34715.25</v>
          </cell>
          <cell r="R53">
            <v>32453.5</v>
          </cell>
          <cell r="S53">
            <v>41830.75</v>
          </cell>
          <cell r="T53">
            <v>35771</v>
          </cell>
          <cell r="U53">
            <v>37253.75</v>
          </cell>
          <cell r="V53">
            <v>37742.5</v>
          </cell>
          <cell r="W53">
            <v>38231.25</v>
          </cell>
          <cell r="X53">
            <v>38720</v>
          </cell>
          <cell r="Y53">
            <v>38366</v>
          </cell>
          <cell r="Z53">
            <v>40717</v>
          </cell>
          <cell r="AA53">
            <v>37668</v>
          </cell>
          <cell r="AB53">
            <v>35340</v>
          </cell>
          <cell r="AC53">
            <v>34741.745293978114</v>
          </cell>
          <cell r="AD53">
            <v>34143.490587956228</v>
          </cell>
          <cell r="AE53">
            <v>33545.23588193435</v>
          </cell>
          <cell r="AF53">
            <v>32946.981175912457</v>
          </cell>
        </row>
        <row r="54">
          <cell r="B54" t="str">
            <v>Cash</v>
          </cell>
          <cell r="C54">
            <v>2308</v>
          </cell>
          <cell r="D54">
            <v>2411</v>
          </cell>
          <cell r="E54">
            <v>1788</v>
          </cell>
          <cell r="F54">
            <v>2966</v>
          </cell>
          <cell r="G54">
            <v>4438</v>
          </cell>
          <cell r="H54">
            <v>9299.9403208674194</v>
          </cell>
          <cell r="I54">
            <v>8783.1670916168096</v>
          </cell>
          <cell r="J54">
            <v>10957.320957653945</v>
          </cell>
          <cell r="L54" t="str">
            <v>Cash</v>
          </cell>
          <cell r="M54">
            <v>2235</v>
          </cell>
          <cell r="N54">
            <v>1568</v>
          </cell>
          <cell r="O54">
            <v>2821</v>
          </cell>
          <cell r="P54">
            <v>2411</v>
          </cell>
          <cell r="Q54">
            <v>2388.75</v>
          </cell>
          <cell r="R54">
            <v>1407.5</v>
          </cell>
          <cell r="S54">
            <v>2317.25</v>
          </cell>
          <cell r="T54">
            <v>1788</v>
          </cell>
          <cell r="U54">
            <v>2237.25</v>
          </cell>
          <cell r="V54">
            <v>2480.1666666666665</v>
          </cell>
          <cell r="W54">
            <v>2723.083333333333</v>
          </cell>
          <cell r="X54">
            <v>2966</v>
          </cell>
          <cell r="Y54">
            <v>3784</v>
          </cell>
          <cell r="Z54">
            <v>3279</v>
          </cell>
          <cell r="AA54">
            <v>2932</v>
          </cell>
          <cell r="AB54">
            <v>4438</v>
          </cell>
          <cell r="AC54">
            <v>5653.4850802168548</v>
          </cell>
          <cell r="AD54">
            <v>6868.9701604337097</v>
          </cell>
          <cell r="AE54">
            <v>8084.4552406505645</v>
          </cell>
          <cell r="AF54">
            <v>9299.9403208674194</v>
          </cell>
        </row>
        <row r="56">
          <cell r="B56" t="str">
            <v>Total assets</v>
          </cell>
          <cell r="C56">
            <v>45555</v>
          </cell>
          <cell r="D56">
            <v>74609</v>
          </cell>
          <cell r="E56">
            <v>79612</v>
          </cell>
          <cell r="F56">
            <v>94792</v>
          </cell>
          <cell r="G56">
            <v>104554</v>
          </cell>
          <cell r="H56">
            <v>107925.45365500241</v>
          </cell>
          <cell r="I56">
            <v>112638.87207356852</v>
          </cell>
          <cell r="J56">
            <v>119196.55957346834</v>
          </cell>
          <cell r="L56" t="str">
            <v>Total assets</v>
          </cell>
          <cell r="M56">
            <v>73413</v>
          </cell>
          <cell r="N56">
            <v>67595</v>
          </cell>
          <cell r="O56">
            <v>72567</v>
          </cell>
          <cell r="P56">
            <v>74609</v>
          </cell>
          <cell r="Q56">
            <v>76647</v>
          </cell>
          <cell r="R56">
            <v>75166</v>
          </cell>
          <cell r="S56">
            <v>83354</v>
          </cell>
          <cell r="T56">
            <v>79612</v>
          </cell>
          <cell r="U56">
            <v>87161</v>
          </cell>
          <cell r="V56">
            <v>92018.666666666657</v>
          </cell>
          <cell r="W56">
            <v>93405.333333333343</v>
          </cell>
          <cell r="X56">
            <v>94792</v>
          </cell>
          <cell r="Y56">
            <v>96379</v>
          </cell>
          <cell r="Z56">
            <v>99896</v>
          </cell>
          <cell r="AA56">
            <v>99143</v>
          </cell>
          <cell r="AB56">
            <v>104554</v>
          </cell>
          <cell r="AC56">
            <v>105396.8634137506</v>
          </cell>
          <cell r="AD56">
            <v>106239.7268275012</v>
          </cell>
          <cell r="AE56">
            <v>107082.59024125182</v>
          </cell>
          <cell r="AF56">
            <v>107925.45365500241</v>
          </cell>
        </row>
        <row r="58">
          <cell r="B58" t="str">
            <v>Total equity</v>
          </cell>
          <cell r="C58">
            <v>31694</v>
          </cell>
          <cell r="D58">
            <v>37923</v>
          </cell>
          <cell r="E58">
            <v>48109</v>
          </cell>
          <cell r="F58">
            <v>55264</v>
          </cell>
          <cell r="G58">
            <v>50069</v>
          </cell>
          <cell r="H58">
            <v>52466.951617940867</v>
          </cell>
          <cell r="I58">
            <v>55475.548390631295</v>
          </cell>
          <cell r="J58">
            <v>58648.419989582806</v>
          </cell>
          <cell r="L58" t="str">
            <v>Total equity</v>
          </cell>
          <cell r="M58">
            <v>35030</v>
          </cell>
          <cell r="N58">
            <v>33741</v>
          </cell>
          <cell r="O58">
            <v>36421</v>
          </cell>
          <cell r="P58">
            <v>37923</v>
          </cell>
          <cell r="Q58">
            <v>40474</v>
          </cell>
          <cell r="R58">
            <v>38556</v>
          </cell>
          <cell r="S58">
            <v>44654</v>
          </cell>
          <cell r="T58">
            <v>48109</v>
          </cell>
          <cell r="U58">
            <v>50289</v>
          </cell>
          <cell r="V58">
            <v>51947.333333333336</v>
          </cell>
          <cell r="W58">
            <v>53605.666666666672</v>
          </cell>
          <cell r="X58">
            <v>55264</v>
          </cell>
          <cell r="Y58">
            <v>53453</v>
          </cell>
          <cell r="Z58">
            <v>52687</v>
          </cell>
          <cell r="AA58">
            <v>50931</v>
          </cell>
          <cell r="AB58">
            <v>50069</v>
          </cell>
          <cell r="AC58">
            <v>50668.487904485213</v>
          </cell>
          <cell r="AD58">
            <v>51267.975808970434</v>
          </cell>
          <cell r="AE58">
            <v>51867.463713455654</v>
          </cell>
          <cell r="AF58">
            <v>52466.951617940867</v>
          </cell>
        </row>
        <row r="60">
          <cell r="B60" t="str">
            <v>Pension liabilities</v>
          </cell>
          <cell r="C60">
            <v>1001</v>
          </cell>
          <cell r="D60">
            <v>2049</v>
          </cell>
          <cell r="E60">
            <v>1731</v>
          </cell>
          <cell r="F60">
            <v>1625</v>
          </cell>
          <cell r="G60">
            <v>1384.5042331488114</v>
          </cell>
          <cell r="H60">
            <v>1384.5042331488114</v>
          </cell>
          <cell r="I60">
            <v>1384.5042331488114</v>
          </cell>
          <cell r="J60">
            <v>1384.5042331488114</v>
          </cell>
          <cell r="L60" t="str">
            <v>Pension liabilities</v>
          </cell>
          <cell r="M60">
            <v>1263</v>
          </cell>
          <cell r="N60">
            <v>1525</v>
          </cell>
          <cell r="O60">
            <v>1787</v>
          </cell>
          <cell r="P60">
            <v>2049</v>
          </cell>
          <cell r="Q60">
            <v>1969.5</v>
          </cell>
          <cell r="R60">
            <v>1890</v>
          </cell>
          <cell r="S60">
            <v>1810.5</v>
          </cell>
          <cell r="T60">
            <v>1731</v>
          </cell>
          <cell r="U60">
            <v>1704.5</v>
          </cell>
          <cell r="V60">
            <v>1678</v>
          </cell>
          <cell r="W60">
            <v>1651.5</v>
          </cell>
          <cell r="X60">
            <v>1625</v>
          </cell>
          <cell r="Y60">
            <v>1564.8760582872028</v>
          </cell>
          <cell r="Z60">
            <v>1504.7521165744056</v>
          </cell>
          <cell r="AA60">
            <v>1429.5971894334093</v>
          </cell>
          <cell r="AB60">
            <v>1384.5042331488114</v>
          </cell>
          <cell r="AC60">
            <v>1384.5042331488114</v>
          </cell>
          <cell r="AD60">
            <v>1384.5042331488114</v>
          </cell>
          <cell r="AE60">
            <v>1384.5042331488114</v>
          </cell>
          <cell r="AF60">
            <v>1384.5042331488114</v>
          </cell>
        </row>
        <row r="61">
          <cell r="B61" t="str">
            <v>Other non-current liabilities</v>
          </cell>
          <cell r="C61">
            <v>1056</v>
          </cell>
          <cell r="D61">
            <v>3750</v>
          </cell>
          <cell r="E61">
            <v>3577</v>
          </cell>
          <cell r="F61">
            <v>4517</v>
          </cell>
          <cell r="G61">
            <v>3848.4957668511888</v>
          </cell>
          <cell r="H61">
            <v>3848.4957668511888</v>
          </cell>
          <cell r="I61">
            <v>3848.4957668511888</v>
          </cell>
          <cell r="J61">
            <v>3848.4957668511888</v>
          </cell>
          <cell r="L61" t="str">
            <v>Other non-current liabilities</v>
          </cell>
          <cell r="M61">
            <v>5103</v>
          </cell>
          <cell r="N61">
            <v>4271</v>
          </cell>
          <cell r="O61">
            <v>4245</v>
          </cell>
          <cell r="P61">
            <v>3750</v>
          </cell>
          <cell r="Q61">
            <v>3665.5</v>
          </cell>
          <cell r="R61">
            <v>3459</v>
          </cell>
          <cell r="S61">
            <v>3582.5</v>
          </cell>
          <cell r="T61">
            <v>3577</v>
          </cell>
          <cell r="U61">
            <v>3909.5</v>
          </cell>
          <cell r="V61">
            <v>4112</v>
          </cell>
          <cell r="W61">
            <v>4314.5</v>
          </cell>
          <cell r="X61">
            <v>4517</v>
          </cell>
          <cell r="Y61">
            <v>4349.1239417127972</v>
          </cell>
          <cell r="Z61">
            <v>4428.2478834255944</v>
          </cell>
          <cell r="AA61">
            <v>4578.4028105665911</v>
          </cell>
          <cell r="AB61">
            <v>3848.4957668511888</v>
          </cell>
          <cell r="AC61">
            <v>3848.4957668511888</v>
          </cell>
          <cell r="AD61">
            <v>3848.4957668511888</v>
          </cell>
          <cell r="AE61">
            <v>3848.4957668511888</v>
          </cell>
          <cell r="AF61">
            <v>3848.4957668511888</v>
          </cell>
        </row>
        <row r="62">
          <cell r="B62" t="str">
            <v>Long-term debt</v>
          </cell>
          <cell r="C62">
            <v>4246</v>
          </cell>
          <cell r="D62">
            <v>22344</v>
          </cell>
          <cell r="E62">
            <v>16628</v>
          </cell>
          <cell r="F62">
            <v>21872</v>
          </cell>
          <cell r="G62">
            <v>40226.648604983537</v>
          </cell>
          <cell r="H62">
            <v>41738.648604983537</v>
          </cell>
          <cell r="I62">
            <v>43282.648604983537</v>
          </cell>
          <cell r="J62">
            <v>46493.648604983537</v>
          </cell>
          <cell r="L62" t="str">
            <v>Long-term debt</v>
          </cell>
          <cell r="M62">
            <v>15167.75</v>
          </cell>
          <cell r="N62">
            <v>16629.5</v>
          </cell>
          <cell r="O62">
            <v>21070.25</v>
          </cell>
          <cell r="P62">
            <v>22344</v>
          </cell>
          <cell r="Q62">
            <v>22156</v>
          </cell>
          <cell r="R62">
            <v>22717</v>
          </cell>
          <cell r="S62">
            <v>17846</v>
          </cell>
          <cell r="T62">
            <v>16628</v>
          </cell>
          <cell r="U62">
            <v>20645</v>
          </cell>
          <cell r="V62">
            <v>21054</v>
          </cell>
          <cell r="W62">
            <v>21463</v>
          </cell>
          <cell r="X62">
            <v>21872</v>
          </cell>
          <cell r="Y62">
            <v>25327.412151245881</v>
          </cell>
          <cell r="Z62">
            <v>30632.824302491768</v>
          </cell>
          <cell r="AA62">
            <v>35193.236453737649</v>
          </cell>
          <cell r="AB62">
            <v>40226.648604983537</v>
          </cell>
          <cell r="AC62">
            <v>40604.648604983537</v>
          </cell>
          <cell r="AD62">
            <v>40982.648604983537</v>
          </cell>
          <cell r="AE62">
            <v>41360.648604983537</v>
          </cell>
          <cell r="AF62">
            <v>41738.648604983537</v>
          </cell>
        </row>
        <row r="64">
          <cell r="B64" t="str">
            <v>Short-term liabilities</v>
          </cell>
          <cell r="C64">
            <v>6232</v>
          </cell>
          <cell r="D64">
            <v>12139</v>
          </cell>
          <cell r="E64">
            <v>11794</v>
          </cell>
          <cell r="F64">
            <v>14105</v>
          </cell>
          <cell r="G64">
            <v>16372</v>
          </cell>
          <cell r="H64">
            <v>15833.502037061538</v>
          </cell>
          <cell r="I64">
            <v>15994.323682937233</v>
          </cell>
          <cell r="J64">
            <v>16168.139583885546</v>
          </cell>
          <cell r="L64" t="str">
            <v>Short-term liabilities</v>
          </cell>
          <cell r="M64">
            <v>16469</v>
          </cell>
          <cell r="N64">
            <v>9051</v>
          </cell>
          <cell r="O64">
            <v>10358</v>
          </cell>
          <cell r="P64">
            <v>12139</v>
          </cell>
          <cell r="Q64">
            <v>12621</v>
          </cell>
          <cell r="R64">
            <v>10993</v>
          </cell>
          <cell r="S64">
            <v>10918</v>
          </cell>
          <cell r="T64">
            <v>11794</v>
          </cell>
          <cell r="U64">
            <v>11946</v>
          </cell>
          <cell r="V64">
            <v>12665.666666666666</v>
          </cell>
          <cell r="W64">
            <v>13385.333333333334</v>
          </cell>
          <cell r="X64">
            <v>14105</v>
          </cell>
          <cell r="Y64">
            <v>14583</v>
          </cell>
          <cell r="Z64">
            <v>15342</v>
          </cell>
          <cell r="AA64">
            <v>14128</v>
          </cell>
          <cell r="AB64">
            <v>16372</v>
          </cell>
          <cell r="AC64">
            <v>16237.375509265385</v>
          </cell>
          <cell r="AD64">
            <v>16102.751018530769</v>
          </cell>
          <cell r="AE64">
            <v>15968.126527796154</v>
          </cell>
          <cell r="AF64">
            <v>15833.502037061538</v>
          </cell>
        </row>
        <row r="65">
          <cell r="B65" t="str">
            <v>Short-term debt</v>
          </cell>
          <cell r="C65">
            <v>1326</v>
          </cell>
          <cell r="D65">
            <v>5703</v>
          </cell>
          <cell r="E65">
            <v>3552</v>
          </cell>
          <cell r="F65">
            <v>3188</v>
          </cell>
          <cell r="G65">
            <v>3654</v>
          </cell>
          <cell r="H65">
            <v>3654</v>
          </cell>
          <cell r="I65">
            <v>3654</v>
          </cell>
          <cell r="J65">
            <v>3654</v>
          </cell>
          <cell r="L65" t="str">
            <v>Short-term debt</v>
          </cell>
          <cell r="M65">
            <v>2705</v>
          </cell>
          <cell r="N65">
            <v>7027</v>
          </cell>
          <cell r="O65">
            <v>5660</v>
          </cell>
          <cell r="P65">
            <v>5703</v>
          </cell>
          <cell r="Q65">
            <v>4180</v>
          </cell>
          <cell r="R65">
            <v>5090</v>
          </cell>
          <cell r="S65">
            <v>11202</v>
          </cell>
          <cell r="T65">
            <v>3552</v>
          </cell>
          <cell r="U65">
            <v>4446</v>
          </cell>
          <cell r="V65">
            <v>4026.6666666666665</v>
          </cell>
          <cell r="W65">
            <v>3607.333333333333</v>
          </cell>
          <cell r="X65">
            <v>3188</v>
          </cell>
          <cell r="Y65">
            <v>4186</v>
          </cell>
          <cell r="Z65">
            <v>3691</v>
          </cell>
          <cell r="AA65">
            <v>2578</v>
          </cell>
          <cell r="AB65">
            <v>3654</v>
          </cell>
          <cell r="AC65">
            <v>3654</v>
          </cell>
          <cell r="AD65">
            <v>3654</v>
          </cell>
          <cell r="AE65">
            <v>3654</v>
          </cell>
          <cell r="AF65">
            <v>3654</v>
          </cell>
        </row>
        <row r="67">
          <cell r="B67" t="str">
            <v>Total liabilities</v>
          </cell>
          <cell r="C67">
            <v>13861</v>
          </cell>
          <cell r="D67">
            <v>36686</v>
          </cell>
          <cell r="E67">
            <v>31503</v>
          </cell>
          <cell r="F67">
            <v>39528</v>
          </cell>
          <cell r="G67">
            <v>54857</v>
          </cell>
          <cell r="H67">
            <v>55830.502037061538</v>
          </cell>
          <cell r="I67">
            <v>57535.323682937233</v>
          </cell>
          <cell r="J67">
            <v>60920.139583885546</v>
          </cell>
          <cell r="L67" t="str">
            <v>Total liabilities</v>
          </cell>
          <cell r="M67">
            <v>38383</v>
          </cell>
          <cell r="N67">
            <v>33854</v>
          </cell>
          <cell r="O67">
            <v>36146</v>
          </cell>
          <cell r="P67">
            <v>36686</v>
          </cell>
          <cell r="Q67">
            <v>36173</v>
          </cell>
          <cell r="R67">
            <v>36610</v>
          </cell>
          <cell r="S67">
            <v>38700</v>
          </cell>
          <cell r="T67">
            <v>31503</v>
          </cell>
          <cell r="U67">
            <v>36872</v>
          </cell>
          <cell r="V67">
            <v>37757.333333333328</v>
          </cell>
          <cell r="W67">
            <v>38642.666666666672</v>
          </cell>
          <cell r="X67">
            <v>39528</v>
          </cell>
          <cell r="Y67">
            <v>43019</v>
          </cell>
          <cell r="Z67">
            <v>47395</v>
          </cell>
          <cell r="AA67">
            <v>48491</v>
          </cell>
          <cell r="AB67">
            <v>54857</v>
          </cell>
          <cell r="AC67">
            <v>55100.375509265388</v>
          </cell>
          <cell r="AD67">
            <v>55343.751018530769</v>
          </cell>
          <cell r="AE67">
            <v>55587.12652779615</v>
          </cell>
          <cell r="AF67">
            <v>55830.502037061538</v>
          </cell>
        </row>
        <row r="69">
          <cell r="B69" t="str">
            <v>Total equity &amp; liabilities</v>
          </cell>
          <cell r="C69">
            <v>45555</v>
          </cell>
          <cell r="D69">
            <v>74609</v>
          </cell>
          <cell r="E69">
            <v>79612</v>
          </cell>
          <cell r="F69">
            <v>94792</v>
          </cell>
          <cell r="G69">
            <v>104926</v>
          </cell>
          <cell r="H69">
            <v>108297.45365500241</v>
          </cell>
          <cell r="I69">
            <v>113010.87207356852</v>
          </cell>
          <cell r="J69">
            <v>119568.55957346834</v>
          </cell>
          <cell r="L69" t="str">
            <v>Total equity &amp; liabilities</v>
          </cell>
          <cell r="M69">
            <v>73413</v>
          </cell>
          <cell r="N69">
            <v>67595</v>
          </cell>
          <cell r="O69">
            <v>72567</v>
          </cell>
          <cell r="P69">
            <v>74609</v>
          </cell>
          <cell r="Q69">
            <v>76647</v>
          </cell>
          <cell r="R69">
            <v>75166</v>
          </cell>
          <cell r="S69">
            <v>83354</v>
          </cell>
          <cell r="T69">
            <v>79612</v>
          </cell>
          <cell r="U69">
            <v>87161</v>
          </cell>
          <cell r="V69">
            <v>89704.666666666657</v>
          </cell>
          <cell r="W69">
            <v>92248.333333333343</v>
          </cell>
          <cell r="X69">
            <v>94792</v>
          </cell>
          <cell r="Y69">
            <v>96472</v>
          </cell>
          <cell r="Z69">
            <v>100082</v>
          </cell>
          <cell r="AA69">
            <v>99422</v>
          </cell>
          <cell r="AB69">
            <v>104926</v>
          </cell>
          <cell r="AC69">
            <v>105768.8634137506</v>
          </cell>
          <cell r="AD69">
            <v>106611.7268275012</v>
          </cell>
          <cell r="AE69">
            <v>107454.5902412518</v>
          </cell>
          <cell r="AF69">
            <v>108297.45365500241</v>
          </cell>
        </row>
        <row r="72">
          <cell r="B72" t="str">
            <v>Cash Flow Statement</v>
          </cell>
        </row>
        <row r="74">
          <cell r="B74" t="str">
            <v>(NOKm)</v>
          </cell>
          <cell r="C74" t="str">
            <v>2004</v>
          </cell>
          <cell r="D74" t="str">
            <v>2005</v>
          </cell>
          <cell r="E74">
            <v>2006</v>
          </cell>
          <cell r="F74">
            <v>2007</v>
          </cell>
          <cell r="G74">
            <v>2008</v>
          </cell>
          <cell r="H74" t="str">
            <v>2009e</v>
          </cell>
          <cell r="I74" t="str">
            <v>2010e</v>
          </cell>
        </row>
        <row r="76">
          <cell r="B76" t="str">
            <v>EBITDA</v>
          </cell>
          <cell r="C76">
            <v>6532</v>
          </cell>
          <cell r="D76">
            <v>5930</v>
          </cell>
          <cell r="E76">
            <v>6356</v>
          </cell>
          <cell r="F76">
            <v>6826</v>
          </cell>
          <cell r="G76">
            <v>6362</v>
          </cell>
          <cell r="H76">
            <v>6768.6039012186775</v>
          </cell>
          <cell r="I76">
            <v>7712.0921698528628</v>
          </cell>
        </row>
        <row r="77">
          <cell r="B77" t="str">
            <v>Equity accounted earnings</v>
          </cell>
          <cell r="C77">
            <v>0</v>
          </cell>
          <cell r="D77">
            <v>0</v>
          </cell>
          <cell r="E77">
            <v>0</v>
          </cell>
          <cell r="F77">
            <v>0</v>
          </cell>
          <cell r="G77">
            <v>0</v>
          </cell>
          <cell r="H77">
            <v>0</v>
          </cell>
          <cell r="I77">
            <v>0</v>
          </cell>
        </row>
        <row r="78">
          <cell r="B78" t="str">
            <v>Deferred financing fees</v>
          </cell>
          <cell r="C78">
            <v>0</v>
          </cell>
          <cell r="D78">
            <v>0</v>
          </cell>
          <cell r="E78">
            <v>0</v>
          </cell>
          <cell r="F78">
            <v>0</v>
          </cell>
          <cell r="G78">
            <v>0</v>
          </cell>
          <cell r="H78">
            <v>0</v>
          </cell>
          <cell r="I78">
            <v>0</v>
          </cell>
        </row>
        <row r="79">
          <cell r="B79" t="str">
            <v>Changes in working capital</v>
          </cell>
          <cell r="C79">
            <v>-6003</v>
          </cell>
          <cell r="D79">
            <v>-5224</v>
          </cell>
          <cell r="E79">
            <v>-458</v>
          </cell>
          <cell r="F79">
            <v>-1677</v>
          </cell>
          <cell r="G79">
            <v>-834.89528535980207</v>
          </cell>
          <cell r="H79">
            <v>1854.5208611490816</v>
          </cell>
          <cell r="I79">
            <v>-987.25124602067081</v>
          </cell>
        </row>
        <row r="80">
          <cell r="B80" t="str">
            <v>Changes in other assets</v>
          </cell>
          <cell r="C80">
            <v>-3430</v>
          </cell>
          <cell r="D80">
            <v>8709</v>
          </cell>
          <cell r="E80">
            <v>-1943</v>
          </cell>
          <cell r="F80">
            <v>0</v>
          </cell>
          <cell r="G80">
            <v>-610.65489211680392</v>
          </cell>
          <cell r="H80">
            <v>0</v>
          </cell>
          <cell r="I80">
            <v>0</v>
          </cell>
        </row>
        <row r="81">
          <cell r="B81" t="str">
            <v>CF from Op.</v>
          </cell>
          <cell r="C81">
            <v>-2901</v>
          </cell>
          <cell r="D81">
            <v>9415</v>
          </cell>
          <cell r="E81">
            <v>3955</v>
          </cell>
          <cell r="F81">
            <v>5149</v>
          </cell>
          <cell r="G81">
            <v>4916.4498225233938</v>
          </cell>
          <cell r="H81">
            <v>8623.1247623677591</v>
          </cell>
          <cell r="I81">
            <v>6724.8409238321919</v>
          </cell>
        </row>
        <row r="83">
          <cell r="B83" t="str">
            <v>Net finance</v>
          </cell>
          <cell r="C83">
            <v>-868</v>
          </cell>
          <cell r="D83">
            <v>-678</v>
          </cell>
          <cell r="E83">
            <v>-672</v>
          </cell>
          <cell r="F83">
            <v>-374</v>
          </cell>
          <cell r="G83">
            <v>-2249.0500000000002</v>
          </cell>
          <cell r="H83">
            <v>-1133.9734502310446</v>
          </cell>
          <cell r="I83">
            <v>-1062.3764062019693</v>
          </cell>
        </row>
        <row r="84">
          <cell r="B84" t="str">
            <v>Tax</v>
          </cell>
          <cell r="C84">
            <v>-1023</v>
          </cell>
          <cell r="D84">
            <v>-1089</v>
          </cell>
          <cell r="E84">
            <v>-1346</v>
          </cell>
          <cell r="F84">
            <v>-1614</v>
          </cell>
          <cell r="G84">
            <v>-913</v>
          </cell>
          <cell r="H84">
            <v>-994.4893619170914</v>
          </cell>
          <cell r="I84">
            <v>-1971.1191051807511</v>
          </cell>
        </row>
        <row r="85">
          <cell r="B85" t="str">
            <v>Minorities</v>
          </cell>
          <cell r="C85">
            <v>-71</v>
          </cell>
          <cell r="D85">
            <v>-216</v>
          </cell>
          <cell r="E85">
            <v>-52</v>
          </cell>
          <cell r="F85">
            <v>-46</v>
          </cell>
          <cell r="G85">
            <v>137</v>
          </cell>
          <cell r="H85">
            <v>-50.204838817584537</v>
          </cell>
          <cell r="I85">
            <v>55.256675224657684</v>
          </cell>
        </row>
        <row r="86">
          <cell r="B86" t="str">
            <v>Dividends received from associates</v>
          </cell>
          <cell r="C86">
            <v>554</v>
          </cell>
          <cell r="D86">
            <v>1018</v>
          </cell>
          <cell r="E86">
            <v>769</v>
          </cell>
          <cell r="F86">
            <v>1076</v>
          </cell>
          <cell r="G86">
            <v>473</v>
          </cell>
          <cell r="H86">
            <v>627.59094016113283</v>
          </cell>
          <cell r="I86">
            <v>400</v>
          </cell>
        </row>
        <row r="87">
          <cell r="B87" t="str">
            <v>Portfolio gains / losses</v>
          </cell>
        </row>
        <row r="88">
          <cell r="B88" t="str">
            <v>Capex (incl. net M&amp;A)</v>
          </cell>
          <cell r="C88">
            <v>-1030</v>
          </cell>
          <cell r="D88">
            <v>-7322</v>
          </cell>
          <cell r="E88">
            <v>-5436</v>
          </cell>
          <cell r="F88">
            <v>-4611.3826653790438</v>
          </cell>
          <cell r="G88">
            <v>-4403.8116275535795</v>
          </cell>
          <cell r="H88">
            <v>-2499.7803056957523</v>
          </cell>
          <cell r="I88">
            <v>-4294.0712125403807</v>
          </cell>
        </row>
        <row r="89">
          <cell r="B89" t="str">
            <v>Proceeds from equity issuance</v>
          </cell>
          <cell r="C89">
            <v>0</v>
          </cell>
          <cell r="D89">
            <v>0</v>
          </cell>
          <cell r="E89">
            <v>0</v>
          </cell>
          <cell r="F89">
            <v>0</v>
          </cell>
          <cell r="G89">
            <v>0</v>
          </cell>
          <cell r="H89">
            <v>0</v>
          </cell>
          <cell r="I89">
            <v>0</v>
          </cell>
        </row>
        <row r="90">
          <cell r="B90" t="str">
            <v>Exceptional income</v>
          </cell>
          <cell r="C90">
            <v>0</v>
          </cell>
          <cell r="D90">
            <v>0</v>
          </cell>
          <cell r="E90">
            <v>0</v>
          </cell>
          <cell r="F90">
            <v>0</v>
          </cell>
          <cell r="G90">
            <v>0</v>
          </cell>
          <cell r="H90">
            <v>0</v>
          </cell>
          <cell r="I90">
            <v>0</v>
          </cell>
        </row>
        <row r="91">
          <cell r="B91" t="str">
            <v>Dividends received</v>
          </cell>
          <cell r="C91">
            <v>0</v>
          </cell>
          <cell r="D91">
            <v>0</v>
          </cell>
          <cell r="E91">
            <v>0</v>
          </cell>
          <cell r="F91">
            <v>0</v>
          </cell>
          <cell r="G91">
            <v>0</v>
          </cell>
          <cell r="H91">
            <v>0</v>
          </cell>
          <cell r="I91">
            <v>0</v>
          </cell>
        </row>
        <row r="92">
          <cell r="B92" t="str">
            <v>Dividends paid</v>
          </cell>
          <cell r="C92">
            <v>0</v>
          </cell>
          <cell r="D92">
            <v>-2018</v>
          </cell>
          <cell r="E92">
            <v>-1862</v>
          </cell>
          <cell r="F92">
            <v>-2680</v>
          </cell>
          <cell r="G92">
            <v>-2323.5321824999996</v>
          </cell>
          <cell r="H92">
            <v>-2572.3274249999995</v>
          </cell>
          <cell r="I92">
            <v>-2572.3274249999995</v>
          </cell>
        </row>
        <row r="93">
          <cell r="B93" t="str">
            <v>Debt borrowed (repayed)</v>
          </cell>
          <cell r="C93">
            <v>0</v>
          </cell>
          <cell r="D93">
            <v>0</v>
          </cell>
          <cell r="E93">
            <v>400</v>
          </cell>
          <cell r="F93">
            <v>5589</v>
          </cell>
          <cell r="G93">
            <v>9939.943987530185</v>
          </cell>
          <cell r="H93">
            <v>1512</v>
          </cell>
          <cell r="I93">
            <v>1544</v>
          </cell>
        </row>
        <row r="94">
          <cell r="B94" t="str">
            <v>Other items</v>
          </cell>
          <cell r="C94">
            <v>6371</v>
          </cell>
          <cell r="D94">
            <v>993</v>
          </cell>
          <cell r="E94">
            <v>3621</v>
          </cell>
          <cell r="F94">
            <v>-1310.6173346209562</v>
          </cell>
          <cell r="G94">
            <v>-4105</v>
          </cell>
          <cell r="H94">
            <v>1349.9999999999982</v>
          </cell>
          <cell r="I94">
            <v>659.02332061564084</v>
          </cell>
        </row>
        <row r="95">
          <cell r="B95" t="str">
            <v>Cash generated (used)</v>
          </cell>
          <cell r="C95">
            <v>1032</v>
          </cell>
          <cell r="D95">
            <v>103</v>
          </cell>
          <cell r="E95">
            <v>-623</v>
          </cell>
          <cell r="F95">
            <v>1178</v>
          </cell>
          <cell r="G95">
            <v>1472</v>
          </cell>
          <cell r="H95">
            <v>4861.9403208674175</v>
          </cell>
          <cell r="I95">
            <v>-516.7732292506098</v>
          </cell>
        </row>
        <row r="97">
          <cell r="B97" t="str">
            <v>Beginning cash balance</v>
          </cell>
          <cell r="C97">
            <v>1276</v>
          </cell>
          <cell r="D97">
            <v>2308</v>
          </cell>
          <cell r="E97">
            <v>2411</v>
          </cell>
          <cell r="F97">
            <v>1788</v>
          </cell>
          <cell r="G97">
            <v>2966</v>
          </cell>
          <cell r="H97">
            <v>4438</v>
          </cell>
          <cell r="I97">
            <v>9299.9403208674194</v>
          </cell>
        </row>
        <row r="98">
          <cell r="B98" t="str">
            <v>Ending cash balance</v>
          </cell>
          <cell r="C98">
            <v>2308</v>
          </cell>
          <cell r="D98">
            <v>2411</v>
          </cell>
          <cell r="E98">
            <v>1788</v>
          </cell>
          <cell r="F98">
            <v>2966</v>
          </cell>
          <cell r="G98">
            <v>4438</v>
          </cell>
          <cell r="H98">
            <v>9299.9403208674194</v>
          </cell>
          <cell r="I98">
            <v>8783.1670916168096</v>
          </cell>
        </row>
        <row r="100">
          <cell r="B100" t="str">
            <v>Capex / sales</v>
          </cell>
          <cell r="C100">
            <v>1.9217852078513321E-2</v>
          </cell>
          <cell r="D100">
            <v>0.16183897883627121</v>
          </cell>
          <cell r="E100">
            <v>0.10786570362727201</v>
          </cell>
          <cell r="F100">
            <v>7.493674806017589E-2</v>
          </cell>
          <cell r="G100">
            <v>6.7291296796552463E-2</v>
          </cell>
          <cell r="H100">
            <v>3.963601340833834E-2</v>
          </cell>
          <cell r="I100">
            <v>6.4392095968412555E-2</v>
          </cell>
        </row>
        <row r="101">
          <cell r="B101" t="str">
            <v>Capex / Depreciation</v>
          </cell>
          <cell r="C101">
            <v>0.47182775996335319</v>
          </cell>
          <cell r="D101">
            <v>3.8781779661016951</v>
          </cell>
          <cell r="E101">
            <v>3.0216787103946636</v>
          </cell>
          <cell r="F101">
            <v>2.2761020066036743</v>
          </cell>
          <cell r="G101">
            <v>2.0597809296321699</v>
          </cell>
          <cell r="H101">
            <v>0.87840570433181553</v>
          </cell>
          <cell r="I101">
            <v>1.8958077990163369</v>
          </cell>
        </row>
        <row r="102">
          <cell r="B102" t="str">
            <v>Capex / FCF</v>
          </cell>
          <cell r="C102">
            <v>-0.35504998276456395</v>
          </cell>
          <cell r="D102">
            <v>0.77769516728624533</v>
          </cell>
          <cell r="E102">
            <v>1.3744627054361567</v>
          </cell>
          <cell r="F102">
            <v>0.89558801036687585</v>
          </cell>
          <cell r="G102">
            <v>0.89573000570019035</v>
          </cell>
          <cell r="H102">
            <v>0.28989262878406463</v>
          </cell>
          <cell r="I102">
            <v>0.63853870465881257</v>
          </cell>
        </row>
        <row r="105">
          <cell r="B105" t="str">
            <v>Revenue split</v>
          </cell>
          <cell r="L105" t="str">
            <v>Revenue split</v>
          </cell>
        </row>
        <row r="106">
          <cell r="M106">
            <v>2005</v>
          </cell>
          <cell r="Q106">
            <v>2006</v>
          </cell>
          <cell r="U106">
            <v>2007</v>
          </cell>
          <cell r="Y106">
            <v>2008</v>
          </cell>
          <cell r="AC106">
            <v>2009</v>
          </cell>
        </row>
        <row r="107">
          <cell r="B107" t="str">
            <v>(NOKm)</v>
          </cell>
          <cell r="C107" t="str">
            <v>2004</v>
          </cell>
          <cell r="D107" t="str">
            <v>2005</v>
          </cell>
          <cell r="E107">
            <v>2006</v>
          </cell>
          <cell r="F107">
            <v>2007</v>
          </cell>
          <cell r="G107">
            <v>2008</v>
          </cell>
          <cell r="H107" t="str">
            <v>2009e</v>
          </cell>
          <cell r="I107" t="str">
            <v>2010e</v>
          </cell>
          <cell r="J107" t="str">
            <v>2011e</v>
          </cell>
          <cell r="L107" t="str">
            <v>(NOKm)</v>
          </cell>
          <cell r="M107" t="str">
            <v>1Q</v>
          </cell>
          <cell r="N107" t="str">
            <v>2Q</v>
          </cell>
          <cell r="O107" t="str">
            <v>3Q</v>
          </cell>
          <cell r="P107" t="str">
            <v>4Q</v>
          </cell>
          <cell r="Q107" t="str">
            <v>1Q</v>
          </cell>
          <cell r="R107" t="str">
            <v>2Q</v>
          </cell>
          <cell r="S107" t="str">
            <v>3Q</v>
          </cell>
          <cell r="T107" t="str">
            <v>4Q</v>
          </cell>
          <cell r="U107" t="str">
            <v>1Q</v>
          </cell>
          <cell r="V107" t="str">
            <v>2Q</v>
          </cell>
          <cell r="W107" t="str">
            <v>3Q</v>
          </cell>
          <cell r="X107" t="str">
            <v>4Q</v>
          </cell>
          <cell r="Y107" t="str">
            <v>1Q</v>
          </cell>
          <cell r="Z107" t="str">
            <v>2Q</v>
          </cell>
          <cell r="AA107" t="str">
            <v>3Q</v>
          </cell>
          <cell r="AB107" t="str">
            <v>4Q</v>
          </cell>
          <cell r="AC107" t="str">
            <v>1Qe</v>
          </cell>
          <cell r="AD107" t="str">
            <v>2Qe</v>
          </cell>
          <cell r="AE107" t="str">
            <v>3Qe</v>
          </cell>
          <cell r="AF107" t="str">
            <v>4Qe</v>
          </cell>
        </row>
        <row r="108">
          <cell r="B108" t="str">
            <v>Foods Nordic</v>
          </cell>
          <cell r="C108">
            <v>9114</v>
          </cell>
          <cell r="D108">
            <v>8864</v>
          </cell>
          <cell r="E108">
            <v>9283</v>
          </cell>
          <cell r="F108">
            <v>9291</v>
          </cell>
          <cell r="G108">
            <v>9913</v>
          </cell>
          <cell r="H108">
            <v>10243.58512950972</v>
          </cell>
          <cell r="I108">
            <v>10550.892683395012</v>
          </cell>
          <cell r="J108">
            <v>10867.419463896862</v>
          </cell>
          <cell r="L108" t="str">
            <v>Foods Nordic</v>
          </cell>
          <cell r="M108">
            <v>2059</v>
          </cell>
          <cell r="N108">
            <v>2191</v>
          </cell>
          <cell r="O108">
            <v>2170</v>
          </cell>
          <cell r="P108">
            <v>2444</v>
          </cell>
          <cell r="Q108">
            <v>2111</v>
          </cell>
          <cell r="R108">
            <v>2287</v>
          </cell>
          <cell r="S108">
            <v>2287</v>
          </cell>
          <cell r="T108">
            <v>2598</v>
          </cell>
          <cell r="U108">
            <v>2145</v>
          </cell>
          <cell r="V108">
            <v>2353</v>
          </cell>
          <cell r="W108">
            <v>2253</v>
          </cell>
          <cell r="X108">
            <v>2540</v>
          </cell>
          <cell r="Y108">
            <v>2293</v>
          </cell>
          <cell r="Z108">
            <v>2436</v>
          </cell>
          <cell r="AA108">
            <v>2392</v>
          </cell>
          <cell r="AB108">
            <v>2792</v>
          </cell>
          <cell r="AC108">
            <v>2366.3760000000002</v>
          </cell>
          <cell r="AD108">
            <v>2514.1138540404004</v>
          </cell>
          <cell r="AE108">
            <v>2463.7600000000002</v>
          </cell>
          <cell r="AF108">
            <v>2899.3352754693187</v>
          </cell>
        </row>
        <row r="109">
          <cell r="B109" t="str">
            <v>Foods Ingredients</v>
          </cell>
          <cell r="C109">
            <v>2640</v>
          </cell>
          <cell r="D109">
            <v>2743</v>
          </cell>
          <cell r="E109">
            <v>2857</v>
          </cell>
          <cell r="F109">
            <v>3200</v>
          </cell>
          <cell r="G109">
            <v>3670</v>
          </cell>
          <cell r="H109">
            <v>3957.1587688516079</v>
          </cell>
          <cell r="I109">
            <v>4155.0167072941886</v>
          </cell>
          <cell r="J109">
            <v>4362.7675426588985</v>
          </cell>
          <cell r="L109" t="str">
            <v>Foods Ingredients</v>
          </cell>
          <cell r="M109">
            <v>622</v>
          </cell>
          <cell r="N109">
            <v>664</v>
          </cell>
          <cell r="O109">
            <v>662</v>
          </cell>
          <cell r="P109">
            <v>795</v>
          </cell>
          <cell r="Q109">
            <v>651</v>
          </cell>
          <cell r="R109">
            <v>677</v>
          </cell>
          <cell r="S109">
            <v>692</v>
          </cell>
          <cell r="T109">
            <v>837</v>
          </cell>
          <cell r="U109">
            <v>701</v>
          </cell>
          <cell r="V109">
            <v>759</v>
          </cell>
          <cell r="W109">
            <v>785</v>
          </cell>
          <cell r="X109">
            <v>955</v>
          </cell>
          <cell r="Y109">
            <v>780</v>
          </cell>
          <cell r="Z109">
            <v>880</v>
          </cell>
          <cell r="AA109">
            <v>902</v>
          </cell>
          <cell r="AB109">
            <v>1108</v>
          </cell>
          <cell r="AC109">
            <v>811.2</v>
          </cell>
          <cell r="AD109">
            <v>924</v>
          </cell>
          <cell r="AE109">
            <v>947.1</v>
          </cell>
          <cell r="AF109">
            <v>1274.8587688516077</v>
          </cell>
        </row>
        <row r="110">
          <cell r="B110" t="str">
            <v>Brands International</v>
          </cell>
          <cell r="C110">
            <v>1182</v>
          </cell>
          <cell r="D110">
            <v>2312</v>
          </cell>
          <cell r="E110">
            <v>2429</v>
          </cell>
          <cell r="F110">
            <v>2563</v>
          </cell>
          <cell r="G110">
            <v>2440</v>
          </cell>
          <cell r="H110">
            <v>2501</v>
          </cell>
          <cell r="I110">
            <v>2551.02</v>
          </cell>
          <cell r="J110">
            <v>2602.0403999999999</v>
          </cell>
          <cell r="L110" t="str">
            <v>Brands International</v>
          </cell>
          <cell r="M110">
            <v>537</v>
          </cell>
          <cell r="N110">
            <v>515</v>
          </cell>
          <cell r="O110">
            <v>559</v>
          </cell>
          <cell r="P110">
            <v>701</v>
          </cell>
          <cell r="Q110">
            <v>505</v>
          </cell>
          <cell r="R110">
            <v>469</v>
          </cell>
          <cell r="S110">
            <v>607</v>
          </cell>
          <cell r="T110">
            <v>848</v>
          </cell>
          <cell r="U110">
            <v>549</v>
          </cell>
          <cell r="V110">
            <v>576</v>
          </cell>
          <cell r="W110">
            <v>599</v>
          </cell>
          <cell r="X110">
            <v>839</v>
          </cell>
          <cell r="Y110">
            <v>526</v>
          </cell>
          <cell r="Z110">
            <v>525</v>
          </cell>
          <cell r="AA110">
            <v>565</v>
          </cell>
          <cell r="AB110">
            <v>824</v>
          </cell>
          <cell r="AC110">
            <v>539.15</v>
          </cell>
          <cell r="AD110">
            <v>538.125</v>
          </cell>
          <cell r="AE110">
            <v>579.125</v>
          </cell>
          <cell r="AF110">
            <v>844.59999999999991</v>
          </cell>
        </row>
        <row r="111">
          <cell r="B111" t="e">
            <v>#REF!</v>
          </cell>
          <cell r="C111" t="e">
            <v>#REF!</v>
          </cell>
          <cell r="D111" t="e">
            <v>#REF!</v>
          </cell>
          <cell r="E111" t="e">
            <v>#REF!</v>
          </cell>
          <cell r="F111" t="e">
            <v>#REF!</v>
          </cell>
          <cell r="G111" t="e">
            <v>#REF!</v>
          </cell>
          <cell r="H111" t="e">
            <v>#REF!</v>
          </cell>
          <cell r="I111" t="e">
            <v>#REF!</v>
          </cell>
          <cell r="J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cell r="Z111" t="e">
            <v>#REF!</v>
          </cell>
          <cell r="AA111" t="e">
            <v>#REF!</v>
          </cell>
          <cell r="AB111" t="e">
            <v>#REF!</v>
          </cell>
          <cell r="AC111" t="e">
            <v>#REF!</v>
          </cell>
          <cell r="AD111" t="e">
            <v>#REF!</v>
          </cell>
          <cell r="AE111" t="e">
            <v>#REF!</v>
          </cell>
          <cell r="AF111" t="e">
            <v>#REF!</v>
          </cell>
        </row>
        <row r="112">
          <cell r="B112" t="str">
            <v>Foods</v>
          </cell>
          <cell r="C112">
            <v>12936</v>
          </cell>
          <cell r="D112">
            <v>13919</v>
          </cell>
          <cell r="E112">
            <v>14569</v>
          </cell>
          <cell r="F112">
            <v>15054</v>
          </cell>
          <cell r="G112">
            <v>16023</v>
          </cell>
          <cell r="H112">
            <v>16701.743898361328</v>
          </cell>
          <cell r="I112">
            <v>17256.929390689202</v>
          </cell>
          <cell r="J112">
            <v>17832.227406555761</v>
          </cell>
          <cell r="L112" t="str">
            <v>Foods</v>
          </cell>
          <cell r="M112">
            <v>3218</v>
          </cell>
          <cell r="N112">
            <v>3370</v>
          </cell>
          <cell r="O112">
            <v>3391</v>
          </cell>
          <cell r="P112">
            <v>3940</v>
          </cell>
          <cell r="Q112">
            <v>3267</v>
          </cell>
          <cell r="R112">
            <v>3433</v>
          </cell>
          <cell r="S112">
            <v>3586</v>
          </cell>
          <cell r="T112">
            <v>4283</v>
          </cell>
          <cell r="U112">
            <v>3395</v>
          </cell>
          <cell r="V112">
            <v>3688</v>
          </cell>
          <cell r="W112">
            <v>3637</v>
          </cell>
          <cell r="X112">
            <v>4334</v>
          </cell>
          <cell r="Y112">
            <v>3599</v>
          </cell>
          <cell r="Z112">
            <v>3841</v>
          </cell>
          <cell r="AA112">
            <v>3859</v>
          </cell>
          <cell r="AB112">
            <v>4724</v>
          </cell>
          <cell r="AC112">
            <v>3716.7260000000006</v>
          </cell>
          <cell r="AD112">
            <v>3976.2388540404004</v>
          </cell>
          <cell r="AE112">
            <v>3989.9850000000001</v>
          </cell>
          <cell r="AF112">
            <v>5018.7940443209263</v>
          </cell>
        </row>
        <row r="113">
          <cell r="B113" t="str">
            <v>Brands Nordic</v>
          </cell>
          <cell r="C113">
            <v>6315</v>
          </cell>
          <cell r="D113">
            <v>6336</v>
          </cell>
          <cell r="E113">
            <v>7250</v>
          </cell>
          <cell r="F113">
            <v>7666</v>
          </cell>
          <cell r="G113">
            <v>7719</v>
          </cell>
          <cell r="H113">
            <v>8204.83836858006</v>
          </cell>
          <cell r="I113">
            <v>8450.9835196374625</v>
          </cell>
          <cell r="J113">
            <v>8704.5130252265863</v>
          </cell>
          <cell r="L113" t="str">
            <v>Brands Nordic</v>
          </cell>
          <cell r="M113">
            <v>1348</v>
          </cell>
          <cell r="N113">
            <v>1666</v>
          </cell>
          <cell r="O113">
            <v>1558</v>
          </cell>
          <cell r="P113">
            <v>1764</v>
          </cell>
          <cell r="Q113">
            <v>1708</v>
          </cell>
          <cell r="R113">
            <v>1720</v>
          </cell>
          <cell r="S113">
            <v>1737</v>
          </cell>
          <cell r="T113">
            <v>2085</v>
          </cell>
          <cell r="U113">
            <v>1990</v>
          </cell>
          <cell r="V113">
            <v>1880</v>
          </cell>
          <cell r="W113">
            <v>1810</v>
          </cell>
          <cell r="X113">
            <v>1986</v>
          </cell>
          <cell r="Y113">
            <v>1859</v>
          </cell>
          <cell r="Z113">
            <v>1880</v>
          </cell>
          <cell r="AA113">
            <v>1869</v>
          </cell>
          <cell r="AB113">
            <v>2111</v>
          </cell>
          <cell r="AC113">
            <v>1976.0065458207453</v>
          </cell>
          <cell r="AD113">
            <v>1998.3282980866063</v>
          </cell>
          <cell r="AE113">
            <v>1986.6359516616315</v>
          </cell>
          <cell r="AF113">
            <v>2243.8675730110776</v>
          </cell>
        </row>
        <row r="114">
          <cell r="B114" t="str">
            <v>Orkla Media</v>
          </cell>
          <cell r="C114">
            <v>8280</v>
          </cell>
          <cell r="D114">
            <v>0</v>
          </cell>
          <cell r="E114">
            <v>0</v>
          </cell>
          <cell r="F114">
            <v>0</v>
          </cell>
          <cell r="G114">
            <v>0</v>
          </cell>
          <cell r="H114">
            <v>0</v>
          </cell>
          <cell r="I114">
            <v>0</v>
          </cell>
          <cell r="J114">
            <v>0</v>
          </cell>
          <cell r="L114" t="str">
            <v>Orkla Media</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row>
        <row r="115">
          <cell r="B115" t="str">
            <v>Eliminations Brands</v>
          </cell>
          <cell r="C115">
            <v>-226</v>
          </cell>
          <cell r="D115">
            <v>-249</v>
          </cell>
          <cell r="E115">
            <v>-118</v>
          </cell>
          <cell r="F115">
            <v>-138</v>
          </cell>
          <cell r="G115">
            <v>-344</v>
          </cell>
          <cell r="H115">
            <v>-335.52546773066786</v>
          </cell>
          <cell r="I115">
            <v>-431.42323476723004</v>
          </cell>
          <cell r="J115">
            <v>-106.99336443933457</v>
          </cell>
          <cell r="L115" t="str">
            <v>Eliminations Brands</v>
          </cell>
          <cell r="M115">
            <v>-64</v>
          </cell>
          <cell r="N115">
            <v>-46</v>
          </cell>
          <cell r="O115">
            <v>-70</v>
          </cell>
          <cell r="P115">
            <v>-69</v>
          </cell>
          <cell r="Q115">
            <v>-29</v>
          </cell>
          <cell r="R115">
            <v>-24</v>
          </cell>
          <cell r="S115">
            <v>-28</v>
          </cell>
          <cell r="T115">
            <v>-37</v>
          </cell>
          <cell r="U115">
            <v>-30</v>
          </cell>
          <cell r="V115">
            <v>-33</v>
          </cell>
          <cell r="W115">
            <v>-37</v>
          </cell>
          <cell r="X115">
            <v>-38</v>
          </cell>
          <cell r="Y115">
            <v>-97</v>
          </cell>
          <cell r="Z115">
            <v>-71</v>
          </cell>
          <cell r="AA115">
            <v>-82</v>
          </cell>
          <cell r="AB115">
            <v>-94</v>
          </cell>
          <cell r="AC115">
            <v>-73.87883580258196</v>
          </cell>
          <cell r="AD115">
            <v>-80.883081192563566</v>
          </cell>
          <cell r="AE115">
            <v>-79.955831835126901</v>
          </cell>
          <cell r="AF115">
            <v>-100.8077189003954</v>
          </cell>
        </row>
        <row r="116">
          <cell r="B116" t="str">
            <v>Orkla Brands</v>
          </cell>
          <cell r="C116">
            <v>27305</v>
          </cell>
          <cell r="D116">
            <v>20006</v>
          </cell>
          <cell r="E116">
            <v>21701</v>
          </cell>
          <cell r="F116">
            <v>22582</v>
          </cell>
          <cell r="G116">
            <v>23398</v>
          </cell>
          <cell r="H116">
            <v>24571.056799210721</v>
          </cell>
          <cell r="I116">
            <v>25276.489675559431</v>
          </cell>
          <cell r="J116">
            <v>26429.747067343011</v>
          </cell>
          <cell r="L116" t="str">
            <v>Orkla Brands</v>
          </cell>
          <cell r="M116">
            <v>4502</v>
          </cell>
          <cell r="N116">
            <v>4990</v>
          </cell>
          <cell r="O116">
            <v>4879</v>
          </cell>
          <cell r="P116">
            <v>5635</v>
          </cell>
          <cell r="Q116">
            <v>4946</v>
          </cell>
          <cell r="R116">
            <v>5129</v>
          </cell>
          <cell r="S116">
            <v>5295</v>
          </cell>
          <cell r="T116">
            <v>6331</v>
          </cell>
          <cell r="U116">
            <v>5355</v>
          </cell>
          <cell r="V116">
            <v>5535</v>
          </cell>
          <cell r="W116">
            <v>5410</v>
          </cell>
          <cell r="X116">
            <v>6282</v>
          </cell>
          <cell r="Y116">
            <v>5361</v>
          </cell>
          <cell r="Z116">
            <v>5650</v>
          </cell>
          <cell r="AA116">
            <v>5646</v>
          </cell>
          <cell r="AB116">
            <v>6741</v>
          </cell>
          <cell r="AC116">
            <v>5618.8537100181629</v>
          </cell>
          <cell r="AD116">
            <v>5893.6840709344433</v>
          </cell>
          <cell r="AE116">
            <v>5896.6651198265045</v>
          </cell>
          <cell r="AF116">
            <v>7161.8538984316083</v>
          </cell>
        </row>
        <row r="117">
          <cell r="B117" t="str">
            <v>Profiles</v>
          </cell>
          <cell r="C117">
            <v>0</v>
          </cell>
          <cell r="D117">
            <v>0</v>
          </cell>
          <cell r="E117">
            <v>26836</v>
          </cell>
          <cell r="F117">
            <v>19305</v>
          </cell>
          <cell r="G117">
            <v>21904</v>
          </cell>
          <cell r="H117">
            <v>17421.739999999998</v>
          </cell>
          <cell r="I117">
            <v>18108.207518009043</v>
          </cell>
          <cell r="J117">
            <v>18470.371668369226</v>
          </cell>
          <cell r="L117" t="str">
            <v>Profiles</v>
          </cell>
          <cell r="M117">
            <v>0</v>
          </cell>
          <cell r="N117">
            <v>0</v>
          </cell>
          <cell r="O117">
            <v>0</v>
          </cell>
          <cell r="P117">
            <v>0</v>
          </cell>
          <cell r="Q117">
            <v>6427</v>
          </cell>
          <cell r="R117">
            <v>7063</v>
          </cell>
          <cell r="S117">
            <v>6650</v>
          </cell>
          <cell r="T117">
            <v>6696</v>
          </cell>
          <cell r="U117">
            <v>3166</v>
          </cell>
          <cell r="V117">
            <v>3166</v>
          </cell>
          <cell r="W117">
            <v>7349</v>
          </cell>
          <cell r="X117">
            <v>5624</v>
          </cell>
          <cell r="Y117">
            <v>5961</v>
          </cell>
          <cell r="Z117">
            <v>5922</v>
          </cell>
          <cell r="AA117">
            <v>5247</v>
          </cell>
          <cell r="AB117">
            <v>4774</v>
          </cell>
          <cell r="AC117">
            <v>4300</v>
          </cell>
          <cell r="AD117">
            <v>4200</v>
          </cell>
          <cell r="AE117">
            <v>4100</v>
          </cell>
          <cell r="AF117">
            <v>4821.74</v>
          </cell>
        </row>
        <row r="118">
          <cell r="B118" t="str">
            <v>Heat Transfer + Building Syst.</v>
          </cell>
          <cell r="C118">
            <v>0</v>
          </cell>
          <cell r="D118">
            <v>0</v>
          </cell>
          <cell r="E118">
            <v>6425</v>
          </cell>
          <cell r="F118">
            <v>7060</v>
          </cell>
          <cell r="G118">
            <v>6909</v>
          </cell>
          <cell r="H118">
            <v>6028.98</v>
          </cell>
          <cell r="I118">
            <v>6149.5595999999996</v>
          </cell>
          <cell r="J118">
            <v>6272.550792</v>
          </cell>
          <cell r="L118" t="str">
            <v>Heat Transfer + Building Syst.</v>
          </cell>
          <cell r="M118">
            <v>0</v>
          </cell>
          <cell r="N118">
            <v>0</v>
          </cell>
          <cell r="O118">
            <v>0</v>
          </cell>
          <cell r="P118">
            <v>0</v>
          </cell>
          <cell r="Q118">
            <v>1532</v>
          </cell>
          <cell r="R118">
            <v>1666</v>
          </cell>
          <cell r="S118">
            <v>1552</v>
          </cell>
          <cell r="T118">
            <v>1675</v>
          </cell>
          <cell r="U118">
            <v>1817.5</v>
          </cell>
          <cell r="V118">
            <v>1817.5</v>
          </cell>
          <cell r="W118">
            <v>1666</v>
          </cell>
          <cell r="X118">
            <v>1759</v>
          </cell>
          <cell r="Y118">
            <v>1754</v>
          </cell>
          <cell r="Z118">
            <v>1883</v>
          </cell>
          <cell r="AA118">
            <v>1671</v>
          </cell>
          <cell r="AB118">
            <v>1601</v>
          </cell>
          <cell r="AC118">
            <v>1510</v>
          </cell>
          <cell r="AD118">
            <v>1450</v>
          </cell>
          <cell r="AE118">
            <v>1500</v>
          </cell>
          <cell r="AF118">
            <v>1568.98</v>
          </cell>
        </row>
        <row r="119">
          <cell r="B119" t="str">
            <v xml:space="preserve">Eliminations </v>
          </cell>
          <cell r="C119">
            <v>0</v>
          </cell>
          <cell r="D119">
            <v>0</v>
          </cell>
          <cell r="E119">
            <v>-1091</v>
          </cell>
          <cell r="F119">
            <v>-1032</v>
          </cell>
          <cell r="G119">
            <v>-1004</v>
          </cell>
          <cell r="H119">
            <v>-812.69047932554622</v>
          </cell>
          <cell r="I119">
            <v>-727.73301354027126</v>
          </cell>
          <cell r="J119">
            <v>-742.28767381107684</v>
          </cell>
          <cell r="L119" t="str">
            <v xml:space="preserve">Eliminations </v>
          </cell>
          <cell r="M119">
            <v>0</v>
          </cell>
          <cell r="N119">
            <v>0</v>
          </cell>
          <cell r="O119">
            <v>0</v>
          </cell>
          <cell r="P119">
            <v>0</v>
          </cell>
          <cell r="Q119">
            <v>-300</v>
          </cell>
          <cell r="R119">
            <v>-279</v>
          </cell>
          <cell r="S119">
            <v>-257</v>
          </cell>
          <cell r="T119">
            <v>-255</v>
          </cell>
          <cell r="U119">
            <v>-332</v>
          </cell>
          <cell r="V119">
            <v>-248</v>
          </cell>
          <cell r="W119">
            <v>-239</v>
          </cell>
          <cell r="X119">
            <v>-213</v>
          </cell>
          <cell r="Y119">
            <v>-283</v>
          </cell>
          <cell r="Z119">
            <v>-263</v>
          </cell>
          <cell r="AA119">
            <v>-222</v>
          </cell>
          <cell r="AB119">
            <v>-236</v>
          </cell>
          <cell r="AC119">
            <v>-199.10125509952451</v>
          </cell>
          <cell r="AD119">
            <v>-194.69622383205689</v>
          </cell>
          <cell r="AE119">
            <v>-197.39595883793206</v>
          </cell>
          <cell r="AF119">
            <v>-221.49704155603268</v>
          </cell>
        </row>
        <row r="120">
          <cell r="B120" t="str">
            <v>Aluminium Solutions</v>
          </cell>
          <cell r="C120">
            <v>12826</v>
          </cell>
          <cell r="D120">
            <v>12517</v>
          </cell>
          <cell r="E120">
            <v>16318</v>
          </cell>
          <cell r="F120">
            <v>25333</v>
          </cell>
          <cell r="G120">
            <v>27809</v>
          </cell>
          <cell r="H120">
            <v>22638.029520674452</v>
          </cell>
          <cell r="I120">
            <v>23530.034104468774</v>
          </cell>
          <cell r="J120">
            <v>24000.634786558152</v>
          </cell>
          <cell r="L120" t="str">
            <v>Aluminium Solutions</v>
          </cell>
          <cell r="M120">
            <v>3192</v>
          </cell>
          <cell r="N120">
            <v>3274</v>
          </cell>
          <cell r="O120">
            <v>2887</v>
          </cell>
          <cell r="P120">
            <v>3164</v>
          </cell>
          <cell r="Q120">
            <v>3944</v>
          </cell>
          <cell r="R120">
            <v>4145</v>
          </cell>
          <cell r="S120">
            <v>3904</v>
          </cell>
          <cell r="T120">
            <v>4325</v>
          </cell>
          <cell r="U120">
            <v>4653</v>
          </cell>
          <cell r="V120">
            <v>4736</v>
          </cell>
          <cell r="W120">
            <v>8776</v>
          </cell>
          <cell r="X120">
            <v>7170</v>
          </cell>
          <cell r="Y120">
            <v>7432</v>
          </cell>
          <cell r="Z120">
            <v>7542</v>
          </cell>
          <cell r="AA120">
            <v>6696</v>
          </cell>
          <cell r="AB120">
            <v>6139</v>
          </cell>
          <cell r="AC120">
            <v>5610.8987449004753</v>
          </cell>
          <cell r="AD120">
            <v>5455.3037761679434</v>
          </cell>
          <cell r="AE120">
            <v>5402.6040411620679</v>
          </cell>
          <cell r="AF120">
            <v>6169.2229584439665</v>
          </cell>
        </row>
        <row r="121">
          <cell r="B121" t="str">
            <v>Elkem Energy</v>
          </cell>
          <cell r="C121">
            <v>1265</v>
          </cell>
          <cell r="D121">
            <v>1473</v>
          </cell>
          <cell r="E121">
            <v>1677</v>
          </cell>
          <cell r="F121">
            <v>1370</v>
          </cell>
          <cell r="G121">
            <v>1954</v>
          </cell>
          <cell r="H121">
            <v>2343.3340210156252</v>
          </cell>
          <cell r="I121">
            <v>2390.2007014359378</v>
          </cell>
          <cell r="J121">
            <v>2438.0047154646568</v>
          </cell>
          <cell r="L121" t="str">
            <v>Elkem Energy</v>
          </cell>
          <cell r="M121">
            <v>347</v>
          </cell>
          <cell r="N121">
            <v>386</v>
          </cell>
          <cell r="O121">
            <v>370</v>
          </cell>
          <cell r="P121">
            <v>370</v>
          </cell>
          <cell r="Q121">
            <v>358</v>
          </cell>
          <cell r="R121">
            <v>482</v>
          </cell>
          <cell r="S121">
            <v>412</v>
          </cell>
          <cell r="T121">
            <v>425</v>
          </cell>
          <cell r="U121">
            <v>320</v>
          </cell>
          <cell r="V121">
            <v>309</v>
          </cell>
          <cell r="W121">
            <v>299</v>
          </cell>
          <cell r="X121">
            <v>442</v>
          </cell>
          <cell r="Y121">
            <v>442</v>
          </cell>
          <cell r="Z121">
            <v>420</v>
          </cell>
          <cell r="AA121">
            <v>527</v>
          </cell>
          <cell r="AB121">
            <v>565</v>
          </cell>
          <cell r="AC121">
            <v>543.23500000000001</v>
          </cell>
          <cell r="AD121">
            <v>567.27962500000001</v>
          </cell>
          <cell r="AE121">
            <v>604.49444687500011</v>
          </cell>
          <cell r="AF121">
            <v>628.32494914062511</v>
          </cell>
        </row>
        <row r="122">
          <cell r="B122" t="str">
            <v>Elkem Primary Aluminium</v>
          </cell>
          <cell r="C122">
            <v>2328</v>
          </cell>
          <cell r="D122">
            <v>2333</v>
          </cell>
          <cell r="E122">
            <v>2590</v>
          </cell>
          <cell r="F122">
            <v>2657</v>
          </cell>
          <cell r="G122">
            <v>2120</v>
          </cell>
          <cell r="H122">
            <v>0</v>
          </cell>
          <cell r="I122">
            <v>0</v>
          </cell>
          <cell r="J122">
            <v>0</v>
          </cell>
          <cell r="L122" t="str">
            <v>Elkem Primary Aluminium</v>
          </cell>
          <cell r="M122">
            <v>604</v>
          </cell>
          <cell r="N122">
            <v>597</v>
          </cell>
          <cell r="O122">
            <v>532</v>
          </cell>
          <cell r="P122">
            <v>600</v>
          </cell>
          <cell r="Q122">
            <v>662</v>
          </cell>
          <cell r="R122">
            <v>697</v>
          </cell>
          <cell r="S122">
            <v>593</v>
          </cell>
          <cell r="T122">
            <v>638</v>
          </cell>
          <cell r="U122">
            <v>704</v>
          </cell>
          <cell r="V122">
            <v>678</v>
          </cell>
          <cell r="W122">
            <v>596</v>
          </cell>
          <cell r="X122">
            <v>679</v>
          </cell>
          <cell r="Y122">
            <v>643</v>
          </cell>
          <cell r="Z122">
            <v>771</v>
          </cell>
          <cell r="AA122">
            <v>706</v>
          </cell>
          <cell r="AB122">
            <v>0</v>
          </cell>
          <cell r="AC122">
            <v>0</v>
          </cell>
          <cell r="AD122">
            <v>0</v>
          </cell>
          <cell r="AE122">
            <v>0</v>
          </cell>
          <cell r="AF122">
            <v>0</v>
          </cell>
        </row>
        <row r="123">
          <cell r="B123" t="str">
            <v>Elkem Silicon-related incl Solar</v>
          </cell>
          <cell r="C123">
            <v>6814</v>
          </cell>
          <cell r="D123">
            <v>6469</v>
          </cell>
          <cell r="E123">
            <v>5621</v>
          </cell>
          <cell r="F123">
            <v>7009</v>
          </cell>
          <cell r="G123">
            <v>8025</v>
          </cell>
          <cell r="H123">
            <v>9169.6980100586043</v>
          </cell>
          <cell r="I123">
            <v>10788.885900148494</v>
          </cell>
          <cell r="J123">
            <v>11422.468686064169</v>
          </cell>
          <cell r="L123" t="str">
            <v>Elkem Silicon-related incl Solar</v>
          </cell>
          <cell r="M123">
            <v>1601</v>
          </cell>
          <cell r="N123">
            <v>1732</v>
          </cell>
          <cell r="O123">
            <v>1518</v>
          </cell>
          <cell r="P123">
            <v>1618</v>
          </cell>
          <cell r="Q123">
            <v>1355</v>
          </cell>
          <cell r="R123">
            <v>1424</v>
          </cell>
          <cell r="S123">
            <v>1305</v>
          </cell>
          <cell r="T123">
            <v>1537</v>
          </cell>
          <cell r="U123">
            <v>1551</v>
          </cell>
          <cell r="V123">
            <v>1542</v>
          </cell>
          <cell r="W123">
            <v>1525</v>
          </cell>
          <cell r="X123">
            <v>2391</v>
          </cell>
          <cell r="Y123">
            <v>1866</v>
          </cell>
          <cell r="Z123">
            <v>2042</v>
          </cell>
          <cell r="AA123">
            <v>2014</v>
          </cell>
          <cell r="AB123">
            <v>2103</v>
          </cell>
          <cell r="AC123">
            <v>2076.5794627811588</v>
          </cell>
          <cell r="AD123">
            <v>2148.50217851153</v>
          </cell>
          <cell r="AE123">
            <v>2331.8198468181326</v>
          </cell>
          <cell r="AF123">
            <v>2612.7965219477828</v>
          </cell>
        </row>
        <row r="124">
          <cell r="B124" t="str">
            <v>Eliminations Elkem</v>
          </cell>
          <cell r="C124">
            <v>-1073</v>
          </cell>
          <cell r="D124">
            <v>-1147</v>
          </cell>
          <cell r="E124">
            <v>-708</v>
          </cell>
          <cell r="F124">
            <v>-743</v>
          </cell>
          <cell r="G124">
            <v>-1040</v>
          </cell>
          <cell r="H124">
            <v>-1030.3291150522018</v>
          </cell>
          <cell r="I124">
            <v>-948.89423531407908</v>
          </cell>
          <cell r="J124">
            <v>-997.95408491007527</v>
          </cell>
          <cell r="L124" t="str">
            <v>Eliminations Elkem</v>
          </cell>
          <cell r="M124">
            <v>-296</v>
          </cell>
          <cell r="N124">
            <v>-305</v>
          </cell>
          <cell r="O124">
            <v>-286</v>
          </cell>
          <cell r="P124">
            <v>-260</v>
          </cell>
          <cell r="Q124">
            <v>-182</v>
          </cell>
          <cell r="R124">
            <v>-220</v>
          </cell>
          <cell r="S124">
            <v>-167</v>
          </cell>
          <cell r="T124">
            <v>-139</v>
          </cell>
          <cell r="U124">
            <v>-142</v>
          </cell>
          <cell r="V124">
            <v>-178</v>
          </cell>
          <cell r="W124">
            <v>-201</v>
          </cell>
          <cell r="X124">
            <v>-222</v>
          </cell>
          <cell r="Y124">
            <v>-243</v>
          </cell>
          <cell r="Z124">
            <v>-267</v>
          </cell>
          <cell r="AA124">
            <v>-272</v>
          </cell>
          <cell r="AB124">
            <v>-258</v>
          </cell>
          <cell r="AC124">
            <v>-229.72027925102233</v>
          </cell>
          <cell r="AD124">
            <v>-242.75195626276806</v>
          </cell>
          <cell r="AE124">
            <v>-267.96120797798324</v>
          </cell>
          <cell r="AF124">
            <v>-289.89567156042824</v>
          </cell>
        </row>
        <row r="125">
          <cell r="B125" t="str">
            <v>Elkem</v>
          </cell>
          <cell r="C125">
            <v>7006</v>
          </cell>
          <cell r="D125">
            <v>6795</v>
          </cell>
          <cell r="E125">
            <v>6590</v>
          </cell>
          <cell r="F125">
            <v>7636</v>
          </cell>
          <cell r="G125">
            <v>8939</v>
          </cell>
          <cell r="H125">
            <v>10482.702916022028</v>
          </cell>
          <cell r="I125">
            <v>12230.192366270354</v>
          </cell>
          <cell r="J125">
            <v>12862.519316618749</v>
          </cell>
          <cell r="L125" t="str">
            <v>Elkem</v>
          </cell>
          <cell r="M125">
            <v>1652</v>
          </cell>
          <cell r="N125">
            <v>1813</v>
          </cell>
          <cell r="O125">
            <v>1602</v>
          </cell>
          <cell r="P125">
            <v>1728</v>
          </cell>
          <cell r="Q125">
            <v>1531</v>
          </cell>
          <cell r="R125">
            <v>1686</v>
          </cell>
          <cell r="S125">
            <v>1550</v>
          </cell>
          <cell r="T125">
            <v>1823</v>
          </cell>
          <cell r="U125">
            <v>1729</v>
          </cell>
          <cell r="V125">
            <v>1673</v>
          </cell>
          <cell r="W125">
            <v>1623</v>
          </cell>
          <cell r="X125">
            <v>2611</v>
          </cell>
          <cell r="Y125">
            <v>2065</v>
          </cell>
          <cell r="Z125">
            <v>2195</v>
          </cell>
          <cell r="AA125">
            <v>2269</v>
          </cell>
          <cell r="AB125">
            <v>2410</v>
          </cell>
          <cell r="AC125">
            <v>2390.0941835301364</v>
          </cell>
          <cell r="AD125">
            <v>2473.0298472487621</v>
          </cell>
          <cell r="AE125">
            <v>2668.3530857151495</v>
          </cell>
          <cell r="AF125">
            <v>2951.2257995279797</v>
          </cell>
        </row>
        <row r="126">
          <cell r="B126" t="str">
            <v>Borregaard Energy</v>
          </cell>
          <cell r="C126">
            <v>304</v>
          </cell>
          <cell r="D126">
            <v>343</v>
          </cell>
          <cell r="E126">
            <v>428</v>
          </cell>
          <cell r="F126">
            <v>177</v>
          </cell>
          <cell r="G126">
            <v>240</v>
          </cell>
          <cell r="H126">
            <v>274.50438563516411</v>
          </cell>
          <cell r="I126">
            <v>288.22960491692231</v>
          </cell>
          <cell r="J126">
            <v>295.43534503984534</v>
          </cell>
          <cell r="L126" t="str">
            <v>Borregaard Energy</v>
          </cell>
          <cell r="M126">
            <v>69</v>
          </cell>
          <cell r="N126">
            <v>76</v>
          </cell>
          <cell r="O126">
            <v>111</v>
          </cell>
          <cell r="P126">
            <v>87</v>
          </cell>
          <cell r="Q126">
            <v>96</v>
          </cell>
          <cell r="R126">
            <v>127</v>
          </cell>
          <cell r="S126">
            <v>100</v>
          </cell>
          <cell r="T126">
            <v>105</v>
          </cell>
          <cell r="U126">
            <v>47</v>
          </cell>
          <cell r="V126">
            <v>38</v>
          </cell>
          <cell r="W126">
            <v>42</v>
          </cell>
          <cell r="X126">
            <v>50</v>
          </cell>
          <cell r="Y126">
            <v>62</v>
          </cell>
          <cell r="Z126">
            <v>43</v>
          </cell>
          <cell r="AA126">
            <v>64</v>
          </cell>
          <cell r="AB126">
            <v>71</v>
          </cell>
          <cell r="AC126">
            <v>65.32350000000001</v>
          </cell>
          <cell r="AD126">
            <v>65.463536250000004</v>
          </cell>
          <cell r="AE126">
            <v>70.794339446875</v>
          </cell>
          <cell r="AF126">
            <v>72.92300993828907</v>
          </cell>
        </row>
        <row r="127">
          <cell r="B127" t="str">
            <v>Borregaard Chemicals</v>
          </cell>
          <cell r="C127">
            <v>6100</v>
          </cell>
          <cell r="D127">
            <v>4170</v>
          </cell>
          <cell r="E127">
            <v>4369</v>
          </cell>
          <cell r="F127">
            <v>4628</v>
          </cell>
          <cell r="G127">
            <v>4632</v>
          </cell>
          <cell r="H127">
            <v>4104.2300000000005</v>
          </cell>
          <cell r="I127">
            <v>4309.4415000000008</v>
          </cell>
          <cell r="J127">
            <v>4417.1775375000007</v>
          </cell>
          <cell r="L127" t="str">
            <v>Borregaard Chemicals</v>
          </cell>
          <cell r="M127">
            <v>1066</v>
          </cell>
          <cell r="N127">
            <v>1088</v>
          </cell>
          <cell r="O127">
            <v>977</v>
          </cell>
          <cell r="P127">
            <v>1039</v>
          </cell>
          <cell r="Q127">
            <v>1044</v>
          </cell>
          <cell r="R127">
            <v>1032</v>
          </cell>
          <cell r="S127">
            <v>1133</v>
          </cell>
          <cell r="T127">
            <v>1160</v>
          </cell>
          <cell r="U127">
            <v>1142</v>
          </cell>
          <cell r="V127">
            <v>1107</v>
          </cell>
          <cell r="W127">
            <v>1188</v>
          </cell>
          <cell r="X127">
            <v>1191</v>
          </cell>
          <cell r="Y127">
            <v>1207</v>
          </cell>
          <cell r="Z127">
            <v>1249</v>
          </cell>
          <cell r="AA127">
            <v>1086</v>
          </cell>
          <cell r="AB127">
            <v>1090</v>
          </cell>
          <cell r="AC127">
            <v>989.74000000000012</v>
          </cell>
          <cell r="AD127">
            <v>1036.6699999999998</v>
          </cell>
          <cell r="AE127">
            <v>1107.72</v>
          </cell>
          <cell r="AF127">
            <v>970.1</v>
          </cell>
        </row>
        <row r="128">
          <cell r="B128" t="str">
            <v>Eliminations Borregaard</v>
          </cell>
          <cell r="C128">
            <v>-187</v>
          </cell>
          <cell r="D128">
            <v>-155</v>
          </cell>
          <cell r="E128">
            <v>-139</v>
          </cell>
          <cell r="F128">
            <v>-168</v>
          </cell>
          <cell r="G128">
            <v>-199</v>
          </cell>
          <cell r="H128">
            <v>-187.74669104897595</v>
          </cell>
          <cell r="I128">
            <v>-142.52780425242463</v>
          </cell>
          <cell r="J128">
            <v>-146.09099935873525</v>
          </cell>
          <cell r="L128" t="str">
            <v>Eliminations Borregaard</v>
          </cell>
          <cell r="M128">
            <v>-45</v>
          </cell>
          <cell r="N128">
            <v>-44</v>
          </cell>
          <cell r="O128">
            <v>-48</v>
          </cell>
          <cell r="P128">
            <v>-18</v>
          </cell>
          <cell r="Q128">
            <v>-39</v>
          </cell>
          <cell r="R128">
            <v>-35</v>
          </cell>
          <cell r="S128">
            <v>-37</v>
          </cell>
          <cell r="T128">
            <v>-28</v>
          </cell>
          <cell r="U128">
            <v>-44</v>
          </cell>
          <cell r="V128">
            <v>-36</v>
          </cell>
          <cell r="W128">
            <v>-41</v>
          </cell>
          <cell r="X128">
            <v>-47</v>
          </cell>
          <cell r="Y128">
            <v>-53</v>
          </cell>
          <cell r="Z128">
            <v>-43</v>
          </cell>
          <cell r="AA128">
            <v>-46</v>
          </cell>
          <cell r="AB128">
            <v>-57</v>
          </cell>
          <cell r="AC128">
            <v>-43.038621898798155</v>
          </cell>
          <cell r="AD128">
            <v>-47.71799350797626</v>
          </cell>
          <cell r="AE128">
            <v>-52.31977966586895</v>
          </cell>
          <cell r="AF128">
            <v>-44.670295976332568</v>
          </cell>
        </row>
        <row r="129">
          <cell r="B129" t="str">
            <v>Borregaard</v>
          </cell>
          <cell r="C129">
            <v>6217</v>
          </cell>
          <cell r="D129">
            <v>4358</v>
          </cell>
          <cell r="E129">
            <v>4658</v>
          </cell>
          <cell r="F129">
            <v>4637</v>
          </cell>
          <cell r="G129">
            <v>4673</v>
          </cell>
          <cell r="H129">
            <v>4190.9876945861888</v>
          </cell>
          <cell r="I129">
            <v>4455.1433006644984</v>
          </cell>
          <cell r="J129">
            <v>4566.5218831811108</v>
          </cell>
          <cell r="L129" t="str">
            <v>Borregaard</v>
          </cell>
          <cell r="M129">
            <v>1090</v>
          </cell>
          <cell r="N129">
            <v>1120</v>
          </cell>
          <cell r="O129">
            <v>1040</v>
          </cell>
          <cell r="P129">
            <v>1108</v>
          </cell>
          <cell r="Q129">
            <v>1101</v>
          </cell>
          <cell r="R129">
            <v>1124</v>
          </cell>
          <cell r="S129">
            <v>1196</v>
          </cell>
          <cell r="T129">
            <v>1237</v>
          </cell>
          <cell r="U129">
            <v>1145</v>
          </cell>
          <cell r="V129">
            <v>1109</v>
          </cell>
          <cell r="W129">
            <v>1189</v>
          </cell>
          <cell r="X129">
            <v>1194</v>
          </cell>
          <cell r="Y129">
            <v>1216</v>
          </cell>
          <cell r="Z129">
            <v>1249</v>
          </cell>
          <cell r="AA129">
            <v>1104</v>
          </cell>
          <cell r="AB129">
            <v>1104</v>
          </cell>
          <cell r="AC129">
            <v>1012.024878101202</v>
          </cell>
          <cell r="AD129">
            <v>1054.4155427420237</v>
          </cell>
          <cell r="AE129">
            <v>1126.1945597810061</v>
          </cell>
          <cell r="AF129">
            <v>998.35271396195651</v>
          </cell>
        </row>
        <row r="130">
          <cell r="B130" t="str">
            <v>Eliminations Materials</v>
          </cell>
          <cell r="C130">
            <v>-115</v>
          </cell>
          <cell r="D130">
            <v>-92</v>
          </cell>
          <cell r="E130">
            <v>-40</v>
          </cell>
          <cell r="F130">
            <v>-39</v>
          </cell>
          <cell r="G130">
            <v>-12</v>
          </cell>
          <cell r="H130">
            <v>-44.367907050416775</v>
          </cell>
          <cell r="I130">
            <v>-50.450390540494325</v>
          </cell>
          <cell r="J130">
            <v>-52.69908576180292</v>
          </cell>
          <cell r="L130" t="str">
            <v>Eliminations Materials</v>
          </cell>
          <cell r="M130">
            <v>-24</v>
          </cell>
          <cell r="N130">
            <v>-21</v>
          </cell>
          <cell r="O130">
            <v>-21</v>
          </cell>
          <cell r="P130">
            <v>-26</v>
          </cell>
          <cell r="Q130">
            <v>39</v>
          </cell>
          <cell r="R130">
            <v>-51</v>
          </cell>
          <cell r="S130">
            <v>-25</v>
          </cell>
          <cell r="T130">
            <v>-3</v>
          </cell>
          <cell r="U130">
            <v>-10</v>
          </cell>
          <cell r="V130">
            <v>-14</v>
          </cell>
          <cell r="W130">
            <v>-5</v>
          </cell>
          <cell r="X130">
            <v>-10</v>
          </cell>
          <cell r="Y130">
            <v>-2</v>
          </cell>
          <cell r="Z130">
            <v>-5</v>
          </cell>
          <cell r="AA130">
            <v>-3</v>
          </cell>
          <cell r="AB130">
            <v>-2</v>
          </cell>
          <cell r="AC130">
            <v>-10.462902784766788</v>
          </cell>
          <cell r="AD130">
            <v>-10.67066758605676</v>
          </cell>
          <cell r="AE130">
            <v>-11.287813724138054</v>
          </cell>
          <cell r="AF130">
            <v>-11.946522955455176</v>
          </cell>
        </row>
        <row r="131">
          <cell r="B131" t="str">
            <v>Materials</v>
          </cell>
          <cell r="C131">
            <v>13108</v>
          </cell>
          <cell r="D131">
            <v>11061</v>
          </cell>
          <cell r="E131">
            <v>11208</v>
          </cell>
          <cell r="F131">
            <v>12234</v>
          </cell>
          <cell r="G131">
            <v>13600</v>
          </cell>
          <cell r="H131">
            <v>14629.3227035578</v>
          </cell>
          <cell r="I131">
            <v>16634.885276394358</v>
          </cell>
          <cell r="J131">
            <v>17376.342114038056</v>
          </cell>
          <cell r="L131" t="str">
            <v>Materials</v>
          </cell>
          <cell r="M131">
            <v>2718</v>
          </cell>
          <cell r="N131">
            <v>2912</v>
          </cell>
          <cell r="O131">
            <v>2621</v>
          </cell>
          <cell r="P131">
            <v>2810</v>
          </cell>
          <cell r="Q131">
            <v>2671</v>
          </cell>
          <cell r="R131">
            <v>2759</v>
          </cell>
          <cell r="S131">
            <v>2721</v>
          </cell>
          <cell r="T131">
            <v>3057</v>
          </cell>
          <cell r="U131">
            <v>2864</v>
          </cell>
          <cell r="V131">
            <v>2768</v>
          </cell>
          <cell r="W131">
            <v>2807</v>
          </cell>
          <cell r="X131">
            <v>3795</v>
          </cell>
          <cell r="Y131">
            <v>3279</v>
          </cell>
          <cell r="Z131">
            <v>3439</v>
          </cell>
          <cell r="AA131">
            <v>3370</v>
          </cell>
          <cell r="AB131">
            <v>3512</v>
          </cell>
          <cell r="AC131">
            <v>3391.6561588465715</v>
          </cell>
          <cell r="AD131">
            <v>3516.7747224047289</v>
          </cell>
          <cell r="AE131">
            <v>3783.2598317720172</v>
          </cell>
          <cell r="AF131">
            <v>3937.6319905344808</v>
          </cell>
        </row>
        <row r="132">
          <cell r="B132" t="str">
            <v>Financial Investments</v>
          </cell>
          <cell r="C132">
            <v>431</v>
          </cell>
          <cell r="D132">
            <v>1003.5</v>
          </cell>
          <cell r="E132">
            <v>763</v>
          </cell>
          <cell r="F132">
            <v>933</v>
          </cell>
          <cell r="G132">
            <v>876</v>
          </cell>
          <cell r="H132">
            <v>880</v>
          </cell>
          <cell r="I132">
            <v>884.39999999999986</v>
          </cell>
          <cell r="J132">
            <v>888.82199999999978</v>
          </cell>
          <cell r="L132" t="str">
            <v>Financial Investments</v>
          </cell>
          <cell r="M132">
            <v>241.45</v>
          </cell>
          <cell r="N132">
            <v>134</v>
          </cell>
          <cell r="O132">
            <v>323</v>
          </cell>
          <cell r="P132">
            <v>305.05</v>
          </cell>
          <cell r="Q132">
            <v>227</v>
          </cell>
          <cell r="R132">
            <v>167</v>
          </cell>
          <cell r="S132">
            <v>108</v>
          </cell>
          <cell r="T132">
            <v>261</v>
          </cell>
          <cell r="U132">
            <v>243</v>
          </cell>
          <cell r="V132">
            <v>283</v>
          </cell>
          <cell r="W132">
            <v>166</v>
          </cell>
          <cell r="X132">
            <v>241</v>
          </cell>
          <cell r="Y132">
            <v>288</v>
          </cell>
          <cell r="Z132">
            <v>237</v>
          </cell>
          <cell r="AA132">
            <v>197</v>
          </cell>
          <cell r="AB132">
            <v>154</v>
          </cell>
          <cell r="AC132">
            <v>220</v>
          </cell>
          <cell r="AD132">
            <v>220</v>
          </cell>
          <cell r="AE132">
            <v>220</v>
          </cell>
          <cell r="AF132">
            <v>220</v>
          </cell>
        </row>
        <row r="133">
          <cell r="B133" t="str">
            <v>Orkla HQ / Other</v>
          </cell>
          <cell r="C133">
            <v>-74</v>
          </cell>
          <cell r="D133">
            <v>655</v>
          </cell>
          <cell r="E133">
            <v>406</v>
          </cell>
          <cell r="F133">
            <v>455</v>
          </cell>
          <cell r="G133">
            <v>-239</v>
          </cell>
          <cell r="H133">
            <v>350</v>
          </cell>
          <cell r="I133">
            <v>360.5</v>
          </cell>
          <cell r="J133">
            <v>371.315</v>
          </cell>
          <cell r="L133" t="str">
            <v>Orkla HQ / Other</v>
          </cell>
          <cell r="M133">
            <v>152</v>
          </cell>
          <cell r="N133">
            <v>143</v>
          </cell>
          <cell r="O133">
            <v>150</v>
          </cell>
          <cell r="P133">
            <v>210</v>
          </cell>
          <cell r="Q133">
            <v>116</v>
          </cell>
          <cell r="R133">
            <v>130</v>
          </cell>
          <cell r="S133">
            <v>110</v>
          </cell>
          <cell r="T133">
            <v>50</v>
          </cell>
          <cell r="U133">
            <v>139</v>
          </cell>
          <cell r="V133">
            <v>119</v>
          </cell>
          <cell r="W133">
            <v>124</v>
          </cell>
          <cell r="X133">
            <v>73</v>
          </cell>
          <cell r="Y133">
            <v>-59</v>
          </cell>
          <cell r="Z133">
            <v>-70</v>
          </cell>
          <cell r="AA133">
            <v>-56</v>
          </cell>
          <cell r="AB133">
            <v>-54</v>
          </cell>
          <cell r="AC133">
            <v>50</v>
          </cell>
          <cell r="AD133">
            <v>100</v>
          </cell>
          <cell r="AE133">
            <v>100</v>
          </cell>
          <cell r="AF133">
            <v>100</v>
          </cell>
        </row>
        <row r="134">
          <cell r="B134" t="str">
            <v>Total revenues</v>
          </cell>
          <cell r="C134">
            <v>53596</v>
          </cell>
          <cell r="D134">
            <v>45242.5</v>
          </cell>
          <cell r="E134">
            <v>50396</v>
          </cell>
          <cell r="F134">
            <v>61537</v>
          </cell>
          <cell r="G134">
            <v>65444</v>
          </cell>
          <cell r="H134">
            <v>63068.409023442975</v>
          </cell>
          <cell r="I134">
            <v>66686.309056422557</v>
          </cell>
          <cell r="J134">
            <v>69066.860967939225</v>
          </cell>
          <cell r="L134" t="str">
            <v>Total revenues</v>
          </cell>
          <cell r="M134">
            <v>10805.45</v>
          </cell>
          <cell r="N134">
            <v>11453</v>
          </cell>
          <cell r="O134">
            <v>10860</v>
          </cell>
          <cell r="P134">
            <v>12124.05</v>
          </cell>
          <cell r="Q134">
            <v>11904</v>
          </cell>
          <cell r="R134">
            <v>12330</v>
          </cell>
          <cell r="S134">
            <v>12138</v>
          </cell>
          <cell r="T134">
            <v>14024</v>
          </cell>
          <cell r="U134">
            <v>13254</v>
          </cell>
          <cell r="V134">
            <v>13441</v>
          </cell>
          <cell r="W134">
            <v>17283</v>
          </cell>
          <cell r="X134">
            <v>17561</v>
          </cell>
          <cell r="Y134">
            <v>16301</v>
          </cell>
          <cell r="Z134">
            <v>16798</v>
          </cell>
          <cell r="AA134">
            <v>15853</v>
          </cell>
          <cell r="AB134">
            <v>16492</v>
          </cell>
          <cell r="AC134">
            <v>14891.40861376521</v>
          </cell>
          <cell r="AD134">
            <v>15185.762569507116</v>
          </cell>
          <cell r="AE134">
            <v>15402.52899276059</v>
          </cell>
          <cell r="AF134">
            <v>17588.708847410053</v>
          </cell>
        </row>
        <row r="136">
          <cell r="B136" t="str">
            <v>Revenue growth</v>
          </cell>
          <cell r="L136" t="str">
            <v>Revenue growth</v>
          </cell>
          <cell r="M136">
            <v>2005</v>
          </cell>
          <cell r="Q136">
            <v>2006</v>
          </cell>
          <cell r="U136">
            <v>2007</v>
          </cell>
          <cell r="Y136">
            <v>2008</v>
          </cell>
          <cell r="AC136">
            <v>2009</v>
          </cell>
        </row>
        <row r="137">
          <cell r="C137" t="str">
            <v>2004</v>
          </cell>
          <cell r="D137" t="str">
            <v>2005</v>
          </cell>
          <cell r="E137">
            <v>2006</v>
          </cell>
          <cell r="F137">
            <v>2007</v>
          </cell>
          <cell r="G137">
            <v>2008</v>
          </cell>
          <cell r="H137" t="str">
            <v>2009e</v>
          </cell>
          <cell r="I137" t="str">
            <v>2010e</v>
          </cell>
          <cell r="J137" t="str">
            <v>2011e</v>
          </cell>
          <cell r="M137" t="str">
            <v>1Q</v>
          </cell>
          <cell r="N137" t="str">
            <v>2Q</v>
          </cell>
          <cell r="O137" t="str">
            <v>3Q</v>
          </cell>
          <cell r="P137" t="str">
            <v>4Q</v>
          </cell>
          <cell r="Q137" t="str">
            <v>1Q</v>
          </cell>
          <cell r="R137" t="str">
            <v>2Q</v>
          </cell>
          <cell r="S137" t="str">
            <v>3Q</v>
          </cell>
          <cell r="T137" t="str">
            <v>4Q</v>
          </cell>
          <cell r="U137" t="str">
            <v>1Q</v>
          </cell>
          <cell r="V137" t="str">
            <v>2Q</v>
          </cell>
          <cell r="W137" t="str">
            <v>3Q</v>
          </cell>
          <cell r="X137" t="str">
            <v>4Q</v>
          </cell>
          <cell r="Y137" t="str">
            <v>1Q</v>
          </cell>
          <cell r="Z137" t="str">
            <v>2Q</v>
          </cell>
          <cell r="AA137" t="str">
            <v>3Q</v>
          </cell>
          <cell r="AB137" t="str">
            <v>4Q</v>
          </cell>
          <cell r="AC137" t="str">
            <v>1Qe</v>
          </cell>
          <cell r="AD137" t="str">
            <v>2Qe</v>
          </cell>
          <cell r="AE137" t="str">
            <v>3Qe</v>
          </cell>
          <cell r="AF137" t="str">
            <v>4Qe</v>
          </cell>
        </row>
        <row r="138">
          <cell r="B138" t="str">
            <v>Foods Nordic</v>
          </cell>
          <cell r="C138">
            <v>0</v>
          </cell>
          <cell r="D138">
            <v>-2.7430326969497432E-2</v>
          </cell>
          <cell r="E138">
            <v>4.7269855595667876E-2</v>
          </cell>
          <cell r="F138">
            <v>8.6179036949252108E-4</v>
          </cell>
          <cell r="G138">
            <v>6.6946507372726227E-2</v>
          </cell>
          <cell r="H138">
            <v>3.334864617267419E-2</v>
          </cell>
          <cell r="I138">
            <v>0.03</v>
          </cell>
          <cell r="J138">
            <v>0.03</v>
          </cell>
          <cell r="L138" t="str">
            <v>Foods Nordic</v>
          </cell>
          <cell r="M138">
            <v>-8.203299152920196E-2</v>
          </cell>
          <cell r="N138">
            <v>1.3711151736746086E-3</v>
          </cell>
          <cell r="O138">
            <v>-2.6032315978456011E-2</v>
          </cell>
          <cell r="P138">
            <v>-4.4806517311608562E-3</v>
          </cell>
          <cell r="Q138">
            <v>2.5254978144730433E-2</v>
          </cell>
          <cell r="R138">
            <v>4.3815609310817072E-2</v>
          </cell>
          <cell r="S138">
            <v>5.3917050691244306E-2</v>
          </cell>
          <cell r="T138">
            <v>6.3011456628477847E-2</v>
          </cell>
          <cell r="U138">
            <v>1.6106110847939448E-2</v>
          </cell>
          <cell r="V138">
            <v>2.8858766943594238E-2</v>
          </cell>
          <cell r="W138">
            <v>-1.4866637516397052E-2</v>
          </cell>
          <cell r="X138">
            <v>-2.2324865280985429E-2</v>
          </cell>
          <cell r="Y138">
            <v>6.8997668997669015E-2</v>
          </cell>
          <cell r="Z138">
            <v>3.5274118147046396E-2</v>
          </cell>
          <cell r="AA138">
            <v>6.1695517088326657E-2</v>
          </cell>
          <cell r="AB138">
            <v>9.9212598425196807E-2</v>
          </cell>
          <cell r="AC138">
            <v>3.2000000000000001E-2</v>
          </cell>
          <cell r="AD138">
            <v>3.2066442545320317E-2</v>
          </cell>
          <cell r="AE138">
            <v>0.03</v>
          </cell>
          <cell r="AF138">
            <v>3.8443866572105689E-2</v>
          </cell>
        </row>
        <row r="139">
          <cell r="B139" t="str">
            <v>Foods Ingredients</v>
          </cell>
          <cell r="C139">
            <v>0</v>
          </cell>
          <cell r="D139">
            <v>3.9015151515151558E-2</v>
          </cell>
          <cell r="E139">
            <v>4.1560335399198012E-2</v>
          </cell>
          <cell r="F139">
            <v>0.12005600280014006</v>
          </cell>
          <cell r="G139">
            <v>0.14687500000000009</v>
          </cell>
          <cell r="H139">
            <v>7.8244896144852305E-2</v>
          </cell>
          <cell r="I139">
            <v>0.05</v>
          </cell>
          <cell r="J139">
            <v>0.05</v>
          </cell>
          <cell r="L139" t="str">
            <v>Foods Ingredients</v>
          </cell>
          <cell r="M139">
            <v>-3.2051282051281937E-3</v>
          </cell>
          <cell r="N139">
            <v>6.7524115755627001E-2</v>
          </cell>
          <cell r="O139">
            <v>7.6103500761035558E-3</v>
          </cell>
          <cell r="P139">
            <v>7.8697421981004156E-2</v>
          </cell>
          <cell r="Q139">
            <v>4.6623794212218739E-2</v>
          </cell>
          <cell r="R139">
            <v>1.957831325301207E-2</v>
          </cell>
          <cell r="S139">
            <v>4.5317220543806602E-2</v>
          </cell>
          <cell r="T139">
            <v>5.2830188679245271E-2</v>
          </cell>
          <cell r="U139">
            <v>7.6804915514592897E-2</v>
          </cell>
          <cell r="V139">
            <v>0.12112259970457906</v>
          </cell>
          <cell r="W139">
            <v>0.13439306358381509</v>
          </cell>
          <cell r="X139">
            <v>0.14097968936678607</v>
          </cell>
          <cell r="Y139">
            <v>0.11269614835948638</v>
          </cell>
          <cell r="Z139">
            <v>0.15942028985507251</v>
          </cell>
          <cell r="AA139">
            <v>0.14904458598726111</v>
          </cell>
          <cell r="AB139">
            <v>0.1602094240837697</v>
          </cell>
          <cell r="AC139">
            <v>0.04</v>
          </cell>
          <cell r="AD139">
            <v>0.05</v>
          </cell>
          <cell r="AE139">
            <v>0.05</v>
          </cell>
          <cell r="AF139">
            <v>0.15059455672527788</v>
          </cell>
        </row>
        <row r="140">
          <cell r="B140" t="str">
            <v>Brands International</v>
          </cell>
          <cell r="C140">
            <v>0</v>
          </cell>
          <cell r="D140">
            <v>0.95600676818950925</v>
          </cell>
          <cell r="E140">
            <v>5.0605536332180012E-2</v>
          </cell>
          <cell r="F140">
            <v>5.5166735282009105E-2</v>
          </cell>
          <cell r="G140">
            <v>-4.7990635973468643E-2</v>
          </cell>
          <cell r="H140">
            <v>2.4999999999999911E-2</v>
          </cell>
          <cell r="I140">
            <v>0.02</v>
          </cell>
          <cell r="J140">
            <v>0.02</v>
          </cell>
          <cell r="L140" t="str">
            <v>Brands International</v>
          </cell>
          <cell r="M140">
            <v>0.83276450511945388</v>
          </cell>
          <cell r="N140">
            <v>1.0766129032258065</v>
          </cell>
          <cell r="O140">
            <v>0.96140350877192993</v>
          </cell>
          <cell r="P140">
            <v>0.9691011235955056</v>
          </cell>
          <cell r="Q140">
            <v>-5.9590316573556845E-2</v>
          </cell>
          <cell r="R140">
            <v>-8.9320388349514612E-2</v>
          </cell>
          <cell r="S140">
            <v>8.5867620751341578E-2</v>
          </cell>
          <cell r="T140">
            <v>0.20970042796005717</v>
          </cell>
          <cell r="U140">
            <v>8.7128712871287206E-2</v>
          </cell>
          <cell r="V140">
            <v>0.22814498933901928</v>
          </cell>
          <cell r="W140">
            <v>-1.3179571663920919E-2</v>
          </cell>
          <cell r="X140">
            <v>-1.0613207547169767E-2</v>
          </cell>
          <cell r="Y140">
            <v>-4.1894353369763215E-2</v>
          </cell>
          <cell r="Z140">
            <v>-8.854166666666663E-2</v>
          </cell>
          <cell r="AA140">
            <v>-5.6761268781302165E-2</v>
          </cell>
          <cell r="AB140">
            <v>-1.7878426698450522E-2</v>
          </cell>
          <cell r="AC140">
            <v>2.5000000000000001E-2</v>
          </cell>
          <cell r="AD140">
            <v>2.5000000000000001E-2</v>
          </cell>
          <cell r="AE140">
            <v>2.5000000000000001E-2</v>
          </cell>
          <cell r="AF140">
            <v>2.5000000000000001E-2</v>
          </cell>
        </row>
        <row r="141">
          <cell r="B141" t="e">
            <v>#REF!</v>
          </cell>
          <cell r="C141" t="e">
            <v>#REF!</v>
          </cell>
          <cell r="D141" t="e">
            <v>#REF!</v>
          </cell>
          <cell r="E141" t="e">
            <v>#REF!</v>
          </cell>
          <cell r="F141" t="e">
            <v>#REF!</v>
          </cell>
          <cell r="G141" t="e">
            <v>#REF!</v>
          </cell>
          <cell r="H141" t="e">
            <v>#REF!</v>
          </cell>
          <cell r="I141" t="e">
            <v>#REF!</v>
          </cell>
          <cell r="J141" t="e">
            <v>#REF!</v>
          </cell>
          <cell r="L141" t="e">
            <v>#REF!</v>
          </cell>
          <cell r="M141" t="e">
            <v>#REF!</v>
          </cell>
          <cell r="N141" t="e">
            <v>#REF!</v>
          </cell>
          <cell r="O141" t="e">
            <v>#REF!</v>
          </cell>
          <cell r="P141" t="e">
            <v>#REF!</v>
          </cell>
          <cell r="Q141" t="e">
            <v>#REF!</v>
          </cell>
          <cell r="R141" t="e">
            <v>#REF!</v>
          </cell>
          <cell r="S141" t="e">
            <v>#REF!</v>
          </cell>
          <cell r="T141" t="e">
            <v>#REF!</v>
          </cell>
          <cell r="U141" t="e">
            <v>#REF!</v>
          </cell>
          <cell r="V141" t="e">
            <v>#REF!</v>
          </cell>
          <cell r="W141" t="e">
            <v>#REF!</v>
          </cell>
          <cell r="X141" t="e">
            <v>#REF!</v>
          </cell>
          <cell r="Y141" t="e">
            <v>#REF!</v>
          </cell>
          <cell r="Z141" t="e">
            <v>#REF!</v>
          </cell>
          <cell r="AA141" t="e">
            <v>#REF!</v>
          </cell>
          <cell r="AB141" t="e">
            <v>#REF!</v>
          </cell>
          <cell r="AC141" t="e">
            <v>#REF!</v>
          </cell>
          <cell r="AD141" t="e">
            <v>#REF!</v>
          </cell>
          <cell r="AE141" t="e">
            <v>#REF!</v>
          </cell>
          <cell r="AF141" t="e">
            <v>#REF!</v>
          </cell>
        </row>
        <row r="142">
          <cell r="B142" t="str">
            <v>Foods</v>
          </cell>
          <cell r="C142">
            <v>8.5872576177285387E-2</v>
          </cell>
          <cell r="D142">
            <v>7.598948670377248E-2</v>
          </cell>
          <cell r="E142">
            <v>4.6698757094618903E-2</v>
          </cell>
          <cell r="F142">
            <v>3.3289862035829509E-2</v>
          </cell>
          <cell r="G142">
            <v>6.4368274212833754E-2</v>
          </cell>
          <cell r="H142">
            <v>4.23606002846737E-2</v>
          </cell>
          <cell r="I142">
            <v>3.3241169048361829E-2</v>
          </cell>
          <cell r="J142">
            <v>3.3337217928060658E-2</v>
          </cell>
          <cell r="L142" t="str">
            <v>Foods</v>
          </cell>
          <cell r="M142">
            <v>-0.28313655602584098</v>
          </cell>
          <cell r="N142">
            <v>-0.28022212729602736</v>
          </cell>
          <cell r="O142">
            <v>-0.28065337293169279</v>
          </cell>
          <cell r="P142">
            <v>-0.26574729780096906</v>
          </cell>
          <cell r="Q142">
            <v>1.5226848974518425E-2</v>
          </cell>
          <cell r="R142">
            <v>1.8694362017804167E-2</v>
          </cell>
          <cell r="S142">
            <v>5.7505160719551807E-2</v>
          </cell>
          <cell r="T142">
            <v>8.705583756345181E-2</v>
          </cell>
          <cell r="U142">
            <v>3.9179675543311809E-2</v>
          </cell>
          <cell r="V142">
            <v>7.4279056219050288E-2</v>
          </cell>
          <cell r="W142">
            <v>1.4221974344673649E-2</v>
          </cell>
          <cell r="X142">
            <v>1.1907541442913949E-2</v>
          </cell>
          <cell r="Y142">
            <v>6.0088365243004427E-2</v>
          </cell>
          <cell r="Z142">
            <v>4.1485900216919669E-2</v>
          </cell>
          <cell r="AA142">
            <v>6.1039318119329167E-2</v>
          </cell>
          <cell r="AB142">
            <v>8.998615597600379E-2</v>
          </cell>
          <cell r="AC142">
            <v>3.2710752986941039E-2</v>
          </cell>
          <cell r="AD142">
            <v>3.5209282489039317E-2</v>
          </cell>
          <cell r="AE142">
            <v>3.3942731277533111E-2</v>
          </cell>
          <cell r="AF142">
            <v>6.2403481016284124E-2</v>
          </cell>
        </row>
        <row r="143">
          <cell r="B143" t="str">
            <v>Brands Nordic</v>
          </cell>
          <cell r="C143">
            <v>0.33255961173243298</v>
          </cell>
          <cell r="D143">
            <v>3.3254156769595422E-3</v>
          </cell>
          <cell r="E143">
            <v>0.14425505050505061</v>
          </cell>
          <cell r="F143">
            <v>5.7379310344827683E-2</v>
          </cell>
          <cell r="G143">
            <v>6.9136446647535266E-3</v>
          </cell>
          <cell r="H143">
            <v>6.2940584088620355E-2</v>
          </cell>
          <cell r="I143">
            <v>0.03</v>
          </cell>
          <cell r="J143">
            <v>0.03</v>
          </cell>
          <cell r="L143" t="str">
            <v>Brands Nordic</v>
          </cell>
          <cell r="M143">
            <v>1.4296463506395796E-2</v>
          </cell>
          <cell r="N143">
            <v>2.5862068965517349E-2</v>
          </cell>
          <cell r="O143">
            <v>9.0673575129534001E-3</v>
          </cell>
          <cell r="P143">
            <v>-2.9702970297029729E-2</v>
          </cell>
          <cell r="Q143">
            <v>0.26706231454005924</v>
          </cell>
          <cell r="R143">
            <v>3.2412965186074505E-2</v>
          </cell>
          <cell r="S143">
            <v>0.11489088575096273</v>
          </cell>
          <cell r="T143">
            <v>0.18197278911564618</v>
          </cell>
          <cell r="U143">
            <v>0.1651053864168619</v>
          </cell>
          <cell r="V143">
            <v>9.3023255813953432E-2</v>
          </cell>
          <cell r="W143">
            <v>4.2026482440990165E-2</v>
          </cell>
          <cell r="X143">
            <v>-4.7482014388489202E-2</v>
          </cell>
          <cell r="Y143">
            <v>-6.5829145728643179E-2</v>
          </cell>
          <cell r="Z143">
            <v>0</v>
          </cell>
          <cell r="AA143">
            <v>3.2596685082872945E-2</v>
          </cell>
          <cell r="AB143">
            <v>6.2940584088620355E-2</v>
          </cell>
          <cell r="AC143">
            <v>6.2940584088620355E-2</v>
          </cell>
          <cell r="AD143">
            <v>6.2940584088620355E-2</v>
          </cell>
          <cell r="AE143">
            <v>6.2940584088620355E-2</v>
          </cell>
          <cell r="AF143">
            <v>6.2940584088620355E-2</v>
          </cell>
        </row>
        <row r="144">
          <cell r="B144" t="str">
            <v>Orkla Media</v>
          </cell>
          <cell r="C144">
            <v>0.12225535375440488</v>
          </cell>
          <cell r="D144">
            <v>-1</v>
          </cell>
          <cell r="E144">
            <v>0</v>
          </cell>
          <cell r="F144">
            <v>0</v>
          </cell>
          <cell r="G144">
            <v>0</v>
          </cell>
          <cell r="H144">
            <v>0</v>
          </cell>
          <cell r="I144">
            <v>0</v>
          </cell>
          <cell r="J144">
            <v>0</v>
          </cell>
          <cell r="L144" t="str">
            <v>Orkla Media</v>
          </cell>
          <cell r="M144">
            <v>-1</v>
          </cell>
          <cell r="N144">
            <v>-1</v>
          </cell>
          <cell r="O144">
            <v>-1</v>
          </cell>
          <cell r="P144">
            <v>-1</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row>
        <row r="145">
          <cell r="B145" t="str">
            <v>Eliminations Brands</v>
          </cell>
          <cell r="C145">
            <v>1.0652337858220211E-2</v>
          </cell>
          <cell r="D145">
            <v>1.7889216179323226E-2</v>
          </cell>
          <cell r="E145">
            <v>8.0993891138719191E-3</v>
          </cell>
          <cell r="F145">
            <v>9.1669988043045041E-3</v>
          </cell>
          <cell r="G145">
            <v>2.1469138113961179E-2</v>
          </cell>
          <cell r="H145">
            <v>2.0089247552382093E-2</v>
          </cell>
          <cell r="I145">
            <v>2.5000000000000001E-2</v>
          </cell>
          <cell r="J145">
            <v>6.0000000000000001E-3</v>
          </cell>
          <cell r="L145" t="str">
            <v>Eliminations Brands</v>
          </cell>
          <cell r="M145">
            <v>1.9888129272840272E-2</v>
          </cell>
          <cell r="N145">
            <v>1.3649851632047478E-2</v>
          </cell>
          <cell r="O145">
            <v>2.0642878207018579E-2</v>
          </cell>
          <cell r="P145">
            <v>1.751269035532995E-2</v>
          </cell>
          <cell r="Q145">
            <v>8.8766452402816044E-3</v>
          </cell>
          <cell r="R145">
            <v>6.9909699970870957E-3</v>
          </cell>
          <cell r="S145">
            <v>7.8081427774679309E-3</v>
          </cell>
          <cell r="T145">
            <v>8.6388045762316127E-3</v>
          </cell>
          <cell r="U145">
            <v>8.836524300441826E-3</v>
          </cell>
          <cell r="V145">
            <v>8.9479392624728857E-3</v>
          </cell>
          <cell r="W145">
            <v>1.0173219686554854E-2</v>
          </cell>
          <cell r="X145">
            <v>8.7678818643285653E-3</v>
          </cell>
          <cell r="Y145">
            <v>2.6951931091969993E-2</v>
          </cell>
          <cell r="Z145">
            <v>1.8484769591252278E-2</v>
          </cell>
          <cell r="AA145">
            <v>2.1249028245659496E-2</v>
          </cell>
          <cell r="AB145">
            <v>1.9898391193903471E-2</v>
          </cell>
          <cell r="AC145">
            <v>1.9877396343605084E-2</v>
          </cell>
          <cell r="AD145">
            <v>2.0341605261056019E-2</v>
          </cell>
          <cell r="AE145">
            <v>2.0039130932854862E-2</v>
          </cell>
          <cell r="AF145">
            <v>2.0086044179171991E-2</v>
          </cell>
        </row>
        <row r="146">
          <cell r="B146" t="str">
            <v>Orkla Brands</v>
          </cell>
          <cell r="C146">
            <v>1.2916491817037348</v>
          </cell>
          <cell r="D146">
            <v>-0.26731367881340418</v>
          </cell>
          <cell r="E146">
            <v>8.4724582625212541E-2</v>
          </cell>
          <cell r="F146">
            <v>4.0597207501958499E-2</v>
          </cell>
          <cell r="G146">
            <v>3.6134974758657235E-2</v>
          </cell>
          <cell r="H146">
            <v>5.013491748058474E-2</v>
          </cell>
          <cell r="I146">
            <v>2.8709911914385877E-2</v>
          </cell>
          <cell r="J146">
            <v>4.5625694334395561E-2</v>
          </cell>
          <cell r="L146" t="str">
            <v>Orkla Brands</v>
          </cell>
          <cell r="M146">
            <v>-0.29853536927391711</v>
          </cell>
          <cell r="N146">
            <v>-0.25566825775656321</v>
          </cell>
          <cell r="O146">
            <v>-0.26587421005115863</v>
          </cell>
          <cell r="P146">
            <v>-0.25235504842775636</v>
          </cell>
          <cell r="Q146">
            <v>9.86228342958686E-2</v>
          </cell>
          <cell r="R146">
            <v>2.7855711422845708E-2</v>
          </cell>
          <cell r="S146">
            <v>8.5263373642139761E-2</v>
          </cell>
          <cell r="T146">
            <v>0.12351375332741799</v>
          </cell>
          <cell r="U146">
            <v>8.2693085321471793E-2</v>
          </cell>
          <cell r="V146">
            <v>7.915773055176456E-2</v>
          </cell>
          <cell r="W146">
            <v>2.1718602455146341E-2</v>
          </cell>
          <cell r="X146">
            <v>-7.7396935713157644E-3</v>
          </cell>
          <cell r="Y146">
            <v>1.1204481792717047E-3</v>
          </cell>
          <cell r="Z146">
            <v>2.0776874435411097E-2</v>
          </cell>
          <cell r="AA146">
            <v>4.3622920517560004E-2</v>
          </cell>
          <cell r="AB146">
            <v>7.3065902578796527E-2</v>
          </cell>
          <cell r="AC146">
            <v>4.8098061932132508E-2</v>
          </cell>
          <cell r="AD146">
            <v>4.3129924059193581E-2</v>
          </cell>
          <cell r="AE146">
            <v>4.4396939395413559E-2</v>
          </cell>
          <cell r="AF146">
            <v>6.243196831799569E-2</v>
          </cell>
        </row>
        <row r="147">
          <cell r="B147" t="str">
            <v>Profiles</v>
          </cell>
          <cell r="C147">
            <v>0</v>
          </cell>
          <cell r="D147">
            <v>0</v>
          </cell>
          <cell r="E147">
            <v>0</v>
          </cell>
          <cell r="F147">
            <v>-0.28063049634818904</v>
          </cell>
          <cell r="G147">
            <v>0.13462833462833457</v>
          </cell>
          <cell r="H147">
            <v>-0.20463203067932811</v>
          </cell>
          <cell r="I147">
            <v>7.0000000000000007E-2</v>
          </cell>
          <cell r="J147">
            <v>2.5000000000000001E-2</v>
          </cell>
          <cell r="L147" t="str">
            <v>Profiles</v>
          </cell>
          <cell r="M147">
            <v>0</v>
          </cell>
          <cell r="N147">
            <v>0</v>
          </cell>
          <cell r="O147">
            <v>0</v>
          </cell>
          <cell r="P147">
            <v>0</v>
          </cell>
          <cell r="Q147">
            <v>0</v>
          </cell>
          <cell r="R147">
            <v>0</v>
          </cell>
          <cell r="S147">
            <v>0</v>
          </cell>
          <cell r="T147">
            <v>0</v>
          </cell>
          <cell r="U147">
            <v>-0.50739069550334526</v>
          </cell>
          <cell r="V147">
            <v>-0.55174854877530799</v>
          </cell>
          <cell r="W147">
            <v>0.10511278195488716</v>
          </cell>
          <cell r="X147">
            <v>-0.16009557945041819</v>
          </cell>
          <cell r="Y147">
            <v>0.88281743524952616</v>
          </cell>
          <cell r="Z147">
            <v>0.87049905243209103</v>
          </cell>
          <cell r="AA147">
            <v>-0.28602530956592731</v>
          </cell>
          <cell r="AB147">
            <v>-0.15113798008534851</v>
          </cell>
          <cell r="AC147">
            <v>-0.27864452273108542</v>
          </cell>
          <cell r="AD147">
            <v>-0.29078014184397161</v>
          </cell>
          <cell r="AE147">
            <v>-0.21860110539355826</v>
          </cell>
          <cell r="AF147">
            <v>0.01</v>
          </cell>
        </row>
        <row r="148">
          <cell r="B148" t="str">
            <v>Heat Transfer + Building Syst.</v>
          </cell>
          <cell r="C148">
            <v>0</v>
          </cell>
          <cell r="D148">
            <v>0</v>
          </cell>
          <cell r="E148">
            <v>0</v>
          </cell>
          <cell r="F148">
            <v>9.8832684824902817E-2</v>
          </cell>
          <cell r="G148">
            <v>-2.1388101983002783E-2</v>
          </cell>
          <cell r="H148">
            <v>-0.12737299174989147</v>
          </cell>
          <cell r="I148">
            <v>0.05</v>
          </cell>
          <cell r="J148">
            <v>2.5000000000000001E-2</v>
          </cell>
          <cell r="L148" t="str">
            <v>Heat Transfer + Building Syst.</v>
          </cell>
          <cell r="M148">
            <v>0</v>
          </cell>
          <cell r="N148">
            <v>0</v>
          </cell>
          <cell r="O148">
            <v>0</v>
          </cell>
          <cell r="P148">
            <v>0</v>
          </cell>
          <cell r="Q148">
            <v>0</v>
          </cell>
          <cell r="R148">
            <v>0</v>
          </cell>
          <cell r="S148">
            <v>0</v>
          </cell>
          <cell r="T148">
            <v>0</v>
          </cell>
          <cell r="U148">
            <v>0.18635770234986948</v>
          </cell>
          <cell r="V148">
            <v>9.0936374549819954E-2</v>
          </cell>
          <cell r="W148">
            <v>7.3453608247422641E-2</v>
          </cell>
          <cell r="X148">
            <v>5.0149253731343268E-2</v>
          </cell>
          <cell r="Y148">
            <v>-3.4938101788170584E-2</v>
          </cell>
          <cell r="Z148">
            <v>3.6038514442916059E-2</v>
          </cell>
          <cell r="AA148">
            <v>3.0012004801920344E-3</v>
          </cell>
          <cell r="AB148">
            <v>-8.9823763501989728E-2</v>
          </cell>
          <cell r="AC148">
            <v>-0.1391106043329533</v>
          </cell>
          <cell r="AD148">
            <v>-0.22995220392989912</v>
          </cell>
          <cell r="AE148">
            <v>-0.10233393177737882</v>
          </cell>
          <cell r="AF148">
            <v>-0.02</v>
          </cell>
        </row>
        <row r="149">
          <cell r="B149" t="str">
            <v xml:space="preserve">Eliminations </v>
          </cell>
          <cell r="C149">
            <v>0</v>
          </cell>
          <cell r="D149">
            <v>0</v>
          </cell>
          <cell r="E149">
            <v>0</v>
          </cell>
          <cell r="F149">
            <v>3.9142802958467664E-2</v>
          </cell>
          <cell r="G149">
            <v>3.4845382292715096E-2</v>
          </cell>
          <cell r="H149">
            <v>3.465524637732003E-2</v>
          </cell>
          <cell r="I149">
            <v>0.03</v>
          </cell>
          <cell r="J149">
            <v>0.03</v>
          </cell>
          <cell r="L149" t="str">
            <v xml:space="preserve">Eliminations </v>
          </cell>
          <cell r="M149">
            <v>0</v>
          </cell>
          <cell r="N149">
            <v>0</v>
          </cell>
          <cell r="O149">
            <v>0</v>
          </cell>
          <cell r="P149">
            <v>0</v>
          </cell>
          <cell r="Q149">
            <v>3.7693177534866187E-2</v>
          </cell>
          <cell r="R149">
            <v>3.1962424103562835E-2</v>
          </cell>
          <cell r="S149">
            <v>3.1333821019263595E-2</v>
          </cell>
          <cell r="T149">
            <v>3.046231035718552E-2</v>
          </cell>
          <cell r="U149">
            <v>6.6619845490117388E-2</v>
          </cell>
          <cell r="V149">
            <v>4.9764221932376847E-2</v>
          </cell>
          <cell r="W149">
            <v>2.6511369938990573E-2</v>
          </cell>
          <cell r="X149">
            <v>2.8850060950832996E-2</v>
          </cell>
          <cell r="Y149">
            <v>3.6681788723266363E-2</v>
          </cell>
          <cell r="Z149">
            <v>3.3696348494554773E-2</v>
          </cell>
          <cell r="AA149">
            <v>3.2090199479618386E-2</v>
          </cell>
          <cell r="AB149">
            <v>3.7019607843137257E-2</v>
          </cell>
          <cell r="AC149">
            <v>3.4268718605770139E-2</v>
          </cell>
          <cell r="AD149">
            <v>3.4459508642841925E-2</v>
          </cell>
          <cell r="AE149">
            <v>3.5249278363916441E-2</v>
          </cell>
          <cell r="AF149">
            <v>3.4659168537509499E-2</v>
          </cell>
        </row>
        <row r="150">
          <cell r="B150" t="str">
            <v>Aluminium Solutions</v>
          </cell>
          <cell r="C150">
            <v>0</v>
          </cell>
          <cell r="D150">
            <v>-2.4091688757211904E-2</v>
          </cell>
          <cell r="E150">
            <v>0.30366701286250697</v>
          </cell>
          <cell r="F150">
            <v>0.55245740899620044</v>
          </cell>
          <cell r="G150">
            <v>9.773812813326499E-2</v>
          </cell>
          <cell r="H150">
            <v>-0.18594593402587467</v>
          </cell>
          <cell r="I150">
            <v>3.9402925196280414E-2</v>
          </cell>
          <cell r="J150">
            <v>2.0000000000000018E-2</v>
          </cell>
          <cell r="L150" t="str">
            <v>Aluminium Solutions</v>
          </cell>
          <cell r="M150">
            <v>-1.7846153846153845E-2</v>
          </cell>
          <cell r="N150">
            <v>-3.2505910165484653E-2</v>
          </cell>
          <cell r="O150">
            <v>-8.2034976152623229E-2</v>
          </cell>
          <cell r="P150">
            <v>3.8398424680013088E-2</v>
          </cell>
          <cell r="Q150">
            <v>0.23558897243107779</v>
          </cell>
          <cell r="R150">
            <v>0.26603543066585211</v>
          </cell>
          <cell r="S150">
            <v>0.35226879113266363</v>
          </cell>
          <cell r="T150">
            <v>0.36694058154235143</v>
          </cell>
          <cell r="U150">
            <v>0.17976673427991896</v>
          </cell>
          <cell r="V150">
            <v>0.14258142340168889</v>
          </cell>
          <cell r="W150">
            <v>1.247950819672131</v>
          </cell>
          <cell r="X150">
            <v>0.65780346820809243</v>
          </cell>
          <cell r="Y150">
            <v>0.59724908661078868</v>
          </cell>
          <cell r="Z150">
            <v>0.59248310810810811</v>
          </cell>
          <cell r="AA150">
            <v>-0.2370100273473108</v>
          </cell>
          <cell r="AB150">
            <v>-0.14379358437935841</v>
          </cell>
          <cell r="AC150">
            <v>-0.24503515273136767</v>
          </cell>
          <cell r="AD150">
            <v>-0.27667677324742201</v>
          </cell>
          <cell r="AE150">
            <v>-0.19315949206062311</v>
          </cell>
          <cell r="AF150">
            <v>4.9231077445783811E-3</v>
          </cell>
        </row>
        <row r="151">
          <cell r="B151" t="str">
            <v>Elkem Energy</v>
          </cell>
          <cell r="C151">
            <v>0</v>
          </cell>
          <cell r="D151">
            <v>0.16442687747035567</v>
          </cell>
          <cell r="E151">
            <v>0.13849287169042768</v>
          </cell>
          <cell r="F151">
            <v>-0.18306499701848544</v>
          </cell>
          <cell r="G151">
            <v>0.42627737226277373</v>
          </cell>
          <cell r="H151">
            <v>0.19924975486981844</v>
          </cell>
          <cell r="I151">
            <v>0.02</v>
          </cell>
          <cell r="J151">
            <v>0.02</v>
          </cell>
          <cell r="L151" t="str">
            <v>Elkem Energy</v>
          </cell>
          <cell r="M151">
            <v>0.15666666666666673</v>
          </cell>
          <cell r="N151">
            <v>0.12865497076023402</v>
          </cell>
          <cell r="O151">
            <v>0.23333333333333339</v>
          </cell>
          <cell r="P151">
            <v>0.1455108359133126</v>
          </cell>
          <cell r="Q151">
            <v>3.170028818443793E-2</v>
          </cell>
          <cell r="R151">
            <v>0.24870466321243523</v>
          </cell>
          <cell r="S151">
            <v>0.11351351351351346</v>
          </cell>
          <cell r="T151">
            <v>0.14864864864864868</v>
          </cell>
          <cell r="U151">
            <v>-0.1061452513966481</v>
          </cell>
          <cell r="V151">
            <v>-0.35892116182572609</v>
          </cell>
          <cell r="W151">
            <v>-0.27427184466019416</v>
          </cell>
          <cell r="X151">
            <v>4.0000000000000036E-2</v>
          </cell>
          <cell r="Y151">
            <v>0.38125000000000009</v>
          </cell>
          <cell r="Z151">
            <v>0.35922330097087385</v>
          </cell>
          <cell r="AA151">
            <v>0.76254180602006683</v>
          </cell>
          <cell r="AB151">
            <v>0.27828054298642524</v>
          </cell>
          <cell r="AC151">
            <v>0.1</v>
          </cell>
          <cell r="AD151">
            <v>0.1</v>
          </cell>
          <cell r="AE151">
            <v>0.1</v>
          </cell>
          <cell r="AF151">
            <v>0.1</v>
          </cell>
        </row>
        <row r="152">
          <cell r="B152" t="str">
            <v>Elkem Primary Aluminium</v>
          </cell>
          <cell r="C152">
            <v>0</v>
          </cell>
          <cell r="D152">
            <v>2.1477663230240474E-3</v>
          </cell>
          <cell r="E152">
            <v>0.11015859408486928</v>
          </cell>
          <cell r="F152">
            <v>2.5868725868725795E-2</v>
          </cell>
          <cell r="G152">
            <v>-0.20210764019570948</v>
          </cell>
          <cell r="H152">
            <v>-1</v>
          </cell>
          <cell r="I152">
            <v>3.0000000000000027E-2</v>
          </cell>
          <cell r="J152">
            <v>2.4999999999999911E-2</v>
          </cell>
          <cell r="L152" t="str">
            <v>Elkem Primary Aluminium</v>
          </cell>
          <cell r="M152">
            <v>-9.8360655737704805E-3</v>
          </cell>
          <cell r="N152">
            <v>8.7431693989071135E-2</v>
          </cell>
          <cell r="O152">
            <v>-9.0598290598290609E-2</v>
          </cell>
          <cell r="P152">
            <v>2.7397260273972712E-2</v>
          </cell>
          <cell r="Q152">
            <v>9.6026490066225101E-2</v>
          </cell>
          <cell r="R152">
            <v>0.1675041876046901</v>
          </cell>
          <cell r="S152">
            <v>0.11466165413533824</v>
          </cell>
          <cell r="T152">
            <v>6.3333333333333242E-2</v>
          </cell>
          <cell r="U152">
            <v>6.3444108761329332E-2</v>
          </cell>
          <cell r="V152">
            <v>-2.7259684361549463E-2</v>
          </cell>
          <cell r="W152">
            <v>5.0590219224282418E-3</v>
          </cell>
          <cell r="X152">
            <v>6.4263322884012597E-2</v>
          </cell>
          <cell r="Y152">
            <v>-8.6647727272727293E-2</v>
          </cell>
          <cell r="Z152">
            <v>0.13716814159292046</v>
          </cell>
          <cell r="AA152">
            <v>0.18456375838926165</v>
          </cell>
          <cell r="AB152">
            <v>-1</v>
          </cell>
          <cell r="AC152">
            <v>-1</v>
          </cell>
          <cell r="AD152">
            <v>-1</v>
          </cell>
          <cell r="AE152">
            <v>-1</v>
          </cell>
          <cell r="AF152">
            <v>0</v>
          </cell>
        </row>
        <row r="153">
          <cell r="B153" t="str">
            <v>Elkem Silicon-related incl Solar</v>
          </cell>
          <cell r="C153">
            <v>0</v>
          </cell>
          <cell r="D153">
            <v>-5.0631053712943963E-2</v>
          </cell>
          <cell r="E153">
            <v>-0.13108672128613386</v>
          </cell>
          <cell r="F153">
            <v>0.24693115104074015</v>
          </cell>
          <cell r="G153">
            <v>0.14495648451990295</v>
          </cell>
          <cell r="H153">
            <v>0.1426414965805114</v>
          </cell>
          <cell r="I153">
            <v>0.02</v>
          </cell>
          <cell r="J153">
            <v>0.02</v>
          </cell>
          <cell r="L153" t="str">
            <v>Elkem Silicon-related incl Solar</v>
          </cell>
          <cell r="M153">
            <v>-3.1133250311332628E-3</v>
          </cell>
          <cell r="N153">
            <v>2.2432113341204207E-2</v>
          </cell>
          <cell r="O153">
            <v>-0.10758377425044097</v>
          </cell>
          <cell r="P153">
            <v>-0.10755653612796467</v>
          </cell>
          <cell r="Q153">
            <v>-0.15365396627108052</v>
          </cell>
          <cell r="R153">
            <v>-0.1778290993071594</v>
          </cell>
          <cell r="S153">
            <v>-0.14031620553359681</v>
          </cell>
          <cell r="T153">
            <v>-5.0061804697156931E-2</v>
          </cell>
          <cell r="U153">
            <v>0.14464944649446498</v>
          </cell>
          <cell r="V153">
            <v>8.2865168539325795E-2</v>
          </cell>
          <cell r="W153">
            <v>0.16858237547892729</v>
          </cell>
          <cell r="X153">
            <v>0.55562784645413132</v>
          </cell>
          <cell r="Y153">
            <v>0.20309477756286265</v>
          </cell>
          <cell r="Z153">
            <v>0.32425421530479892</v>
          </cell>
          <cell r="AA153">
            <v>0.32065573770491795</v>
          </cell>
          <cell r="AB153">
            <v>-0.12045169385194476</v>
          </cell>
          <cell r="AC153">
            <v>0.11285073032216442</v>
          </cell>
          <cell r="AD153">
            <v>5.2155817096733559E-2</v>
          </cell>
          <cell r="AE153">
            <v>0.15780528640423674</v>
          </cell>
          <cell r="AF153">
            <v>0.24241394291382923</v>
          </cell>
        </row>
        <row r="154">
          <cell r="B154" t="str">
            <v>Eliminations Elkem</v>
          </cell>
          <cell r="C154">
            <v>0.10310368021523975</v>
          </cell>
          <cell r="D154">
            <v>0.11163017031630171</v>
          </cell>
          <cell r="E154">
            <v>7.1601941747572811E-2</v>
          </cell>
          <cell r="F154">
            <v>6.7325117796303013E-2</v>
          </cell>
          <cell r="G154">
            <v>8.5957517150177701E-2</v>
          </cell>
          <cell r="H154">
            <v>8.9492421481265211E-2</v>
          </cell>
          <cell r="I154">
            <v>7.1999999999999995E-2</v>
          </cell>
          <cell r="J154">
            <v>7.1999999999999995E-2</v>
          </cell>
          <cell r="L154" t="str">
            <v>Eliminations Elkem</v>
          </cell>
          <cell r="M154">
            <v>0.11598746081504702</v>
          </cell>
          <cell r="N154">
            <v>0.11233885819521179</v>
          </cell>
          <cell r="O154">
            <v>0.11818181818181818</v>
          </cell>
          <cell r="P154">
            <v>0.10046367851622875</v>
          </cell>
          <cell r="Q154">
            <v>7.6631578947368426E-2</v>
          </cell>
          <cell r="R154">
            <v>8.4517864003073373E-2</v>
          </cell>
          <cell r="S154">
            <v>7.22943722943723E-2</v>
          </cell>
          <cell r="T154">
            <v>5.3461538461538463E-2</v>
          </cell>
          <cell r="U154">
            <v>5.5145631067961165E-2</v>
          </cell>
          <cell r="V154">
            <v>7.0383550810597079E-2</v>
          </cell>
          <cell r="W154">
            <v>8.3057851239669425E-2</v>
          </cell>
          <cell r="X154">
            <v>6.3211845102505701E-2</v>
          </cell>
          <cell r="Y154">
            <v>8.2344967807522873E-2</v>
          </cell>
          <cell r="Z154">
            <v>8.2585833591091867E-2</v>
          </cell>
          <cell r="AA154">
            <v>8.3769633507853408E-2</v>
          </cell>
          <cell r="AB154">
            <v>9.6701649175412296E-2</v>
          </cell>
          <cell r="AC154">
            <v>8.7685705424785862E-2</v>
          </cell>
          <cell r="AD154">
            <v>8.9385662702683846E-2</v>
          </cell>
          <cell r="AE154">
            <v>9.1257672434294002E-2</v>
          </cell>
          <cell r="AF154">
            <v>8.9443013520587908E-2</v>
          </cell>
        </row>
        <row r="155">
          <cell r="B155" t="str">
            <v>Elkem</v>
          </cell>
          <cell r="C155">
            <v>0</v>
          </cell>
          <cell r="D155">
            <v>-3.0117042534970051E-2</v>
          </cell>
          <cell r="E155">
            <v>-3.0169242089771897E-2</v>
          </cell>
          <cell r="F155">
            <v>0.1587253414264036</v>
          </cell>
          <cell r="G155">
            <v>0.17063907805133582</v>
          </cell>
          <cell r="H155">
            <v>0.1726930211457689</v>
          </cell>
          <cell r="I155">
            <v>0.1667021820848722</v>
          </cell>
          <cell r="J155">
            <v>5.1702126296254258E-2</v>
          </cell>
          <cell r="L155" t="str">
            <v>Elkem</v>
          </cell>
          <cell r="M155">
            <v>-4.2194092827003704E-3</v>
          </cell>
          <cell r="N155">
            <v>4.016064257028118E-2</v>
          </cell>
          <cell r="O155">
            <v>-7.8250863060989606E-2</v>
          </cell>
          <cell r="P155">
            <v>-7.395498392282962E-2</v>
          </cell>
          <cell r="Q155">
            <v>-7.3244552058111423E-2</v>
          </cell>
          <cell r="R155">
            <v>-7.004964147821291E-2</v>
          </cell>
          <cell r="S155">
            <v>-3.2459425717852652E-2</v>
          </cell>
          <cell r="T155">
            <v>5.497685185185186E-2</v>
          </cell>
          <cell r="U155">
            <v>0.12932723709993477</v>
          </cell>
          <cell r="V155">
            <v>-7.7105575326216202E-3</v>
          </cell>
          <cell r="W155">
            <v>4.7096774193548407E-2</v>
          </cell>
          <cell r="X155">
            <v>0.43225452550740529</v>
          </cell>
          <cell r="Y155">
            <v>0.19433198380566807</v>
          </cell>
          <cell r="Z155">
            <v>0.3120143454871489</v>
          </cell>
          <cell r="AA155">
            <v>0.39802834257547759</v>
          </cell>
          <cell r="AB155">
            <v>-7.6981999234009946E-2</v>
          </cell>
          <cell r="AC155">
            <v>0.15743059735115561</v>
          </cell>
          <cell r="AD155">
            <v>0.12666507847324016</v>
          </cell>
          <cell r="AE155">
            <v>0.17600400428168772</v>
          </cell>
          <cell r="AF155">
            <v>0.22457502055102885</v>
          </cell>
        </row>
        <row r="156">
          <cell r="B156" t="str">
            <v>Borregaard Energy</v>
          </cell>
          <cell r="C156">
            <v>0</v>
          </cell>
          <cell r="D156">
            <v>0.12828947368421062</v>
          </cell>
          <cell r="E156">
            <v>0.24781341107871713</v>
          </cell>
          <cell r="F156">
            <v>-0.58644859813084116</v>
          </cell>
          <cell r="G156">
            <v>0.35593220338983045</v>
          </cell>
          <cell r="H156">
            <v>0.14376827347985044</v>
          </cell>
          <cell r="I156">
            <v>0.05</v>
          </cell>
          <cell r="J156">
            <v>2.5000000000000001E-2</v>
          </cell>
          <cell r="L156" t="str">
            <v>Borregaard Energy</v>
          </cell>
          <cell r="M156">
            <v>-0.19767441860465118</v>
          </cell>
          <cell r="N156">
            <v>-6.1728395061728447E-2</v>
          </cell>
          <cell r="O156">
            <v>0.79032258064516125</v>
          </cell>
          <cell r="P156">
            <v>0.15999999999999992</v>
          </cell>
          <cell r="Q156">
            <v>0.39130434782608692</v>
          </cell>
          <cell r="R156">
            <v>0.67105263157894735</v>
          </cell>
          <cell r="S156">
            <v>-9.9099099099099086E-2</v>
          </cell>
          <cell r="T156">
            <v>0.2068965517241379</v>
          </cell>
          <cell r="U156">
            <v>-0.51041666666666674</v>
          </cell>
          <cell r="V156">
            <v>-0.70078740157480313</v>
          </cell>
          <cell r="W156">
            <v>-0.58000000000000007</v>
          </cell>
          <cell r="X156">
            <v>-0.52380952380952384</v>
          </cell>
          <cell r="Y156">
            <v>0.31914893617021267</v>
          </cell>
          <cell r="Z156">
            <v>0.13157894736842102</v>
          </cell>
          <cell r="AA156">
            <v>0.52380952380952372</v>
          </cell>
          <cell r="AB156">
            <v>0.41999999999999993</v>
          </cell>
          <cell r="AC156">
            <v>7.0000000000000007E-2</v>
          </cell>
          <cell r="AD156">
            <v>7.0000000000000007E-2</v>
          </cell>
          <cell r="AE156">
            <v>7.0000000000000007E-2</v>
          </cell>
          <cell r="AF156">
            <v>7.0000000000000007E-2</v>
          </cell>
        </row>
        <row r="157">
          <cell r="B157" t="str">
            <v>Borregaard Chemicals</v>
          </cell>
          <cell r="C157">
            <v>0</v>
          </cell>
          <cell r="D157">
            <v>-0.31639344262295077</v>
          </cell>
          <cell r="E157">
            <v>4.7721822541966441E-2</v>
          </cell>
          <cell r="F157">
            <v>5.928130006866561E-2</v>
          </cell>
          <cell r="G157">
            <v>8.6430423509065157E-4</v>
          </cell>
          <cell r="H157">
            <v>-0.11393998272884276</v>
          </cell>
          <cell r="I157">
            <v>0.05</v>
          </cell>
          <cell r="J157">
            <v>2.5000000000000001E-2</v>
          </cell>
          <cell r="L157" t="str">
            <v>Borregaard Chemicals</v>
          </cell>
          <cell r="M157">
            <v>-0.30779220779220784</v>
          </cell>
          <cell r="N157">
            <v>-0.30434782608695654</v>
          </cell>
          <cell r="O157">
            <v>-0.35976408912188729</v>
          </cell>
          <cell r="P157">
            <v>-0.29319727891156466</v>
          </cell>
          <cell r="Q157">
            <v>-2.0637898686679201E-2</v>
          </cell>
          <cell r="R157">
            <v>-5.1470588235294157E-2</v>
          </cell>
          <cell r="S157">
            <v>0.15967246673490276</v>
          </cell>
          <cell r="T157">
            <v>0.11645813282001916</v>
          </cell>
          <cell r="U157">
            <v>9.3869731800766187E-2</v>
          </cell>
          <cell r="V157">
            <v>7.267441860465107E-2</v>
          </cell>
          <cell r="W157">
            <v>4.8543689320388328E-2</v>
          </cell>
          <cell r="X157">
            <v>2.6724137931034564E-2</v>
          </cell>
          <cell r="Y157">
            <v>5.6917688266199695E-2</v>
          </cell>
          <cell r="Z157">
            <v>0.12827461607949409</v>
          </cell>
          <cell r="AA157">
            <v>-8.5858585858585856E-2</v>
          </cell>
          <cell r="AB157">
            <v>-8.4802686817800121E-2</v>
          </cell>
          <cell r="AC157">
            <v>-0.18</v>
          </cell>
          <cell r="AD157">
            <v>-0.17</v>
          </cell>
          <cell r="AE157">
            <v>0.02</v>
          </cell>
          <cell r="AF157">
            <v>-0.10999999999999999</v>
          </cell>
        </row>
        <row r="158">
          <cell r="B158" t="str">
            <v>Eliminations Borregaard</v>
          </cell>
          <cell r="C158">
            <v>2.920049968769519E-2</v>
          </cell>
          <cell r="D158">
            <v>3.4345224905827608E-2</v>
          </cell>
          <cell r="E158">
            <v>2.8976443610589951E-2</v>
          </cell>
          <cell r="F158">
            <v>3.4963579604578562E-2</v>
          </cell>
          <cell r="G158">
            <v>4.0845648604269293E-2</v>
          </cell>
          <cell r="H158">
            <v>4.287693075535616E-2</v>
          </cell>
          <cell r="I158">
            <v>3.1E-2</v>
          </cell>
          <cell r="J158">
            <v>3.1E-2</v>
          </cell>
          <cell r="L158" t="str">
            <v>Eliminations Borregaard</v>
          </cell>
          <cell r="M158">
            <v>3.9647577092511016E-2</v>
          </cell>
          <cell r="N158">
            <v>3.7800687285223365E-2</v>
          </cell>
          <cell r="O158">
            <v>4.4117647058823532E-2</v>
          </cell>
          <cell r="P158">
            <v>1.5985790408525755E-2</v>
          </cell>
          <cell r="Q158">
            <v>3.4210526315789476E-2</v>
          </cell>
          <cell r="R158">
            <v>3.0198446937014668E-2</v>
          </cell>
          <cell r="S158">
            <v>3.0008110300081103E-2</v>
          </cell>
          <cell r="T158">
            <v>2.2134387351778657E-2</v>
          </cell>
          <cell r="U158">
            <v>3.700588730025231E-2</v>
          </cell>
          <cell r="V158">
            <v>3.1441048034934499E-2</v>
          </cell>
          <cell r="W158">
            <v>3.3333333333333333E-2</v>
          </cell>
          <cell r="X158">
            <v>3.7872683319903303E-2</v>
          </cell>
          <cell r="Y158">
            <v>4.1765169424743891E-2</v>
          </cell>
          <cell r="Z158">
            <v>3.3281733746130034E-2</v>
          </cell>
          <cell r="AA158">
            <v>0.04</v>
          </cell>
          <cell r="AB158">
            <v>4.909560723514212E-2</v>
          </cell>
          <cell r="AC158">
            <v>4.0792446993757385E-2</v>
          </cell>
          <cell r="AD158">
            <v>4.329601807629984E-2</v>
          </cell>
          <cell r="AE158">
            <v>4.4394690768399782E-2</v>
          </cell>
          <cell r="AF158">
            <v>4.2827718612819005E-2</v>
          </cell>
        </row>
        <row r="159">
          <cell r="B159" t="str">
            <v>Borregaard</v>
          </cell>
          <cell r="C159">
            <v>0</v>
          </cell>
          <cell r="D159">
            <v>-0.29901881936625385</v>
          </cell>
          <cell r="E159">
            <v>6.8838916934373495E-2</v>
          </cell>
          <cell r="F159">
            <v>-4.5083726921425482E-3</v>
          </cell>
          <cell r="G159">
            <v>7.7636402846668062E-3</v>
          </cell>
          <cell r="H159">
            <v>-0.10314836409454553</v>
          </cell>
          <cell r="I159">
            <v>6.3029439675888144E-2</v>
          </cell>
          <cell r="J159">
            <v>2.4999999999999911E-2</v>
          </cell>
          <cell r="L159" t="str">
            <v>Borregaard</v>
          </cell>
          <cell r="M159">
            <v>-0.30925221799746516</v>
          </cell>
          <cell r="N159">
            <v>-0.29956222639149466</v>
          </cell>
          <cell r="O159">
            <v>-0.32598833441348019</v>
          </cell>
          <cell r="P159">
            <v>-0.25985303941215765</v>
          </cell>
          <cell r="Q159">
            <v>1.0091743119265972E-2</v>
          </cell>
          <cell r="R159">
            <v>3.5714285714285587E-3</v>
          </cell>
          <cell r="S159">
            <v>0.14999999999999991</v>
          </cell>
          <cell r="T159">
            <v>0.11642599277978349</v>
          </cell>
          <cell r="U159">
            <v>3.9963669391462231E-2</v>
          </cell>
          <cell r="V159">
            <v>-1.3345195729537407E-2</v>
          </cell>
          <cell r="W159">
            <v>-5.8528428093646001E-3</v>
          </cell>
          <cell r="X159">
            <v>-3.4761519805982188E-2</v>
          </cell>
          <cell r="Y159">
            <v>6.2008733624454138E-2</v>
          </cell>
          <cell r="Z159">
            <v>0.12623985572587926</v>
          </cell>
          <cell r="AA159">
            <v>-7.1488645920941951E-2</v>
          </cell>
          <cell r="AB159">
            <v>-7.5376884422110546E-2</v>
          </cell>
          <cell r="AC159">
            <v>-0.16774269892993254</v>
          </cell>
          <cell r="AD159">
            <v>-0.15579219956603385</v>
          </cell>
          <cell r="AE159">
            <v>2.0103767917577953E-2</v>
          </cell>
          <cell r="AF159">
            <v>-9.5695005469242256E-2</v>
          </cell>
        </row>
        <row r="160">
          <cell r="B160" t="str">
            <v>Materials</v>
          </cell>
          <cell r="C160">
            <v>0</v>
          </cell>
          <cell r="D160">
            <v>-0.15616417454989318</v>
          </cell>
          <cell r="E160">
            <v>1.3289937618660153E-2</v>
          </cell>
          <cell r="F160">
            <v>9.1541755888650878E-2</v>
          </cell>
          <cell r="G160">
            <v>0.1116560405427498</v>
          </cell>
          <cell r="H160">
            <v>7.5685492908661889E-2</v>
          </cell>
          <cell r="I160">
            <v>0.13709196341323526</v>
          </cell>
          <cell r="J160">
            <v>4.457240463785217E-2</v>
          </cell>
          <cell r="L160" t="str">
            <v>Materials</v>
          </cell>
          <cell r="M160">
            <v>-0.15247895229186159</v>
          </cell>
          <cell r="N160">
            <v>-0.12050739957716705</v>
          </cell>
          <cell r="O160">
            <v>-0.19353846153846155</v>
          </cell>
          <cell r="P160">
            <v>-0.1586826347305389</v>
          </cell>
          <cell r="Q160">
            <v>-1.7292126563649757E-2</v>
          </cell>
          <cell r="R160">
            <v>-5.2541208791208827E-2</v>
          </cell>
          <cell r="S160">
            <v>3.8153376573826892E-2</v>
          </cell>
          <cell r="T160">
            <v>8.7900355871886049E-2</v>
          </cell>
          <cell r="U160">
            <v>7.2257581430176021E-2</v>
          </cell>
          <cell r="V160">
            <v>3.2620514679231327E-3</v>
          </cell>
          <cell r="W160">
            <v>3.160602719588379E-2</v>
          </cell>
          <cell r="X160">
            <v>0.24141315014720321</v>
          </cell>
          <cell r="Y160">
            <v>0.14490223463687157</v>
          </cell>
          <cell r="Z160">
            <v>0.24241329479768781</v>
          </cell>
          <cell r="AA160">
            <v>0.20057000356252219</v>
          </cell>
          <cell r="AB160">
            <v>-7.4571805006587666E-2</v>
          </cell>
          <cell r="AC160">
            <v>3.4356864546072341E-2</v>
          </cell>
          <cell r="AD160">
            <v>2.2615505206376563E-2</v>
          </cell>
          <cell r="AE160">
            <v>0.12262903019941152</v>
          </cell>
          <cell r="AF160">
            <v>0.12119361917268812</v>
          </cell>
        </row>
        <row r="161">
          <cell r="B161" t="str">
            <v>Financial Investments</v>
          </cell>
          <cell r="C161">
            <v>0.23142857142857154</v>
          </cell>
          <cell r="D161">
            <v>1.3283062645011601</v>
          </cell>
          <cell r="E161">
            <v>-0.23966118584952667</v>
          </cell>
          <cell r="F161">
            <v>0.22280471821756231</v>
          </cell>
          <cell r="G161">
            <v>-6.1093247588424382E-2</v>
          </cell>
          <cell r="H161">
            <v>4.5662100456620447E-3</v>
          </cell>
          <cell r="I161">
            <v>5.0000000000000001E-3</v>
          </cell>
          <cell r="J161">
            <v>5.0000000000000001E-3</v>
          </cell>
          <cell r="L161" t="str">
            <v>Financial Investments</v>
          </cell>
          <cell r="M161">
            <v>1.4144999999999999</v>
          </cell>
          <cell r="N161">
            <v>0.26415094339622636</v>
          </cell>
          <cell r="O161">
            <v>3.1948051948051948</v>
          </cell>
          <cell r="P161">
            <v>1.0611486486486488</v>
          </cell>
          <cell r="Q161">
            <v>-5.9846759163387775E-2</v>
          </cell>
          <cell r="R161">
            <v>0.24626865671641784</v>
          </cell>
          <cell r="S161">
            <v>-0.66563467492260064</v>
          </cell>
          <cell r="T161">
            <v>-0.14440255695787574</v>
          </cell>
          <cell r="U161">
            <v>7.0484581497797461E-2</v>
          </cell>
          <cell r="V161">
            <v>0.6946107784431137</v>
          </cell>
          <cell r="W161">
            <v>0.53703703703703698</v>
          </cell>
          <cell r="X161">
            <v>-7.6628352490421436E-2</v>
          </cell>
          <cell r="Y161">
            <v>0.18518518518518512</v>
          </cell>
          <cell r="Z161">
            <v>-0.16254416961130747</v>
          </cell>
          <cell r="AA161">
            <v>0.18674698795180733</v>
          </cell>
          <cell r="AB161">
            <v>-0.36099585062240669</v>
          </cell>
          <cell r="AC161">
            <v>-0.23611111111111116</v>
          </cell>
          <cell r="AD161">
            <v>-7.1729957805907185E-2</v>
          </cell>
          <cell r="AE161">
            <v>0.11675126903553301</v>
          </cell>
          <cell r="AF161">
            <v>0.4285714285714286</v>
          </cell>
        </row>
        <row r="162">
          <cell r="B162" t="str">
            <v>Orkla HQ / Other</v>
          </cell>
          <cell r="C162">
            <v>0</v>
          </cell>
          <cell r="D162">
            <v>0</v>
          </cell>
          <cell r="E162">
            <v>0</v>
          </cell>
          <cell r="F162">
            <v>0</v>
          </cell>
          <cell r="G162">
            <v>0</v>
          </cell>
          <cell r="H162">
            <v>0</v>
          </cell>
          <cell r="I162">
            <v>0.03</v>
          </cell>
          <cell r="J162">
            <v>0.03</v>
          </cell>
          <cell r="L162" t="str">
            <v>Orkla HQ / Other</v>
          </cell>
          <cell r="M162">
            <v>0</v>
          </cell>
          <cell r="N162">
            <v>0</v>
          </cell>
          <cell r="O162">
            <v>0</v>
          </cell>
          <cell r="P162">
            <v>0</v>
          </cell>
          <cell r="Q162">
            <v>-0.23684210526315785</v>
          </cell>
          <cell r="R162">
            <v>-9.0909090909090939E-2</v>
          </cell>
          <cell r="S162">
            <v>-0.26666666666666672</v>
          </cell>
          <cell r="T162">
            <v>-0.76190476190476186</v>
          </cell>
          <cell r="U162">
            <v>0.19827586206896552</v>
          </cell>
          <cell r="V162">
            <v>-8.4615384615384648E-2</v>
          </cell>
          <cell r="W162">
            <v>0.1272727272727272</v>
          </cell>
          <cell r="X162">
            <v>0.45999999999999996</v>
          </cell>
          <cell r="Y162">
            <v>-1.4244604316546763</v>
          </cell>
          <cell r="Z162">
            <v>-1.5882352941176472</v>
          </cell>
          <cell r="AA162">
            <v>-1.4516129032258065</v>
          </cell>
          <cell r="AB162">
            <v>-1.7397260273972601</v>
          </cell>
          <cell r="AC162">
            <v>0</v>
          </cell>
          <cell r="AD162">
            <v>0</v>
          </cell>
          <cell r="AE162">
            <v>0</v>
          </cell>
          <cell r="AF162">
            <v>0</v>
          </cell>
        </row>
        <row r="163">
          <cell r="B163" t="str">
            <v>Revenue growth</v>
          </cell>
          <cell r="C163">
            <v>3.393474874989753</v>
          </cell>
          <cell r="D163">
            <v>-0.15586051197850581</v>
          </cell>
          <cell r="E163">
            <v>0.1139083826048517</v>
          </cell>
          <cell r="F163">
            <v>0.22106913247083093</v>
          </cell>
          <cell r="G163">
            <v>6.3490257893624946E-2</v>
          </cell>
          <cell r="H163">
            <v>-3.6299599299508323E-2</v>
          </cell>
          <cell r="I163">
            <v>5.7364694765564606E-2</v>
          </cell>
          <cell r="J163">
            <v>3.569776083277465E-2</v>
          </cell>
          <cell r="L163" t="str">
            <v>Revenue growth</v>
          </cell>
          <cell r="M163">
            <v>-0.16579556859414801</v>
          </cell>
          <cell r="N163">
            <v>-0.15062296054583213</v>
          </cell>
          <cell r="O163">
            <v>-0.17124542124542119</v>
          </cell>
          <cell r="P163">
            <v>-0.13738527214514418</v>
          </cell>
          <cell r="Q163">
            <v>0.1016662887709443</v>
          </cell>
          <cell r="R163">
            <v>7.6573823452370515E-2</v>
          </cell>
          <cell r="S163">
            <v>0.11767955801104968</v>
          </cell>
          <cell r="T163">
            <v>0.15670918546195378</v>
          </cell>
          <cell r="U163">
            <v>0.11340725806451624</v>
          </cell>
          <cell r="V163">
            <v>9.0105433901054299E-2</v>
          </cell>
          <cell r="W163">
            <v>0.4238754325259515</v>
          </cell>
          <cell r="X163">
            <v>0.25221049629207082</v>
          </cell>
          <cell r="Y163">
            <v>0.22989286253206576</v>
          </cell>
          <cell r="Z163">
            <v>0.24975820251469383</v>
          </cell>
          <cell r="AA163">
            <v>-8.2740265000289304E-2</v>
          </cell>
          <cell r="AB163">
            <v>-6.0873526564546476E-2</v>
          </cell>
          <cell r="AC163">
            <v>-8.6472694082252E-2</v>
          </cell>
          <cell r="AD163">
            <v>-9.5977939665012668E-2</v>
          </cell>
          <cell r="AE163">
            <v>-2.8415505408402875E-2</v>
          </cell>
          <cell r="AF163">
            <v>6.6499445028501913E-2</v>
          </cell>
        </row>
        <row r="166">
          <cell r="B166" t="str">
            <v>EBITA</v>
          </cell>
          <cell r="L166" t="str">
            <v>EBITA</v>
          </cell>
        </row>
        <row r="167">
          <cell r="M167">
            <v>2005</v>
          </cell>
          <cell r="Q167">
            <v>2006</v>
          </cell>
          <cell r="U167">
            <v>2007</v>
          </cell>
          <cell r="Y167">
            <v>2008</v>
          </cell>
          <cell r="AC167">
            <v>2009</v>
          </cell>
        </row>
        <row r="168">
          <cell r="B168" t="str">
            <v>(NOKm)</v>
          </cell>
          <cell r="C168" t="str">
            <v>2004</v>
          </cell>
          <cell r="D168" t="str">
            <v>2005</v>
          </cell>
          <cell r="E168">
            <v>2006</v>
          </cell>
          <cell r="F168">
            <v>2007</v>
          </cell>
          <cell r="G168">
            <v>2008</v>
          </cell>
          <cell r="H168" t="str">
            <v>2009e</v>
          </cell>
          <cell r="I168" t="str">
            <v>2010e</v>
          </cell>
          <cell r="J168" t="str">
            <v>2011e</v>
          </cell>
          <cell r="L168" t="str">
            <v>(NOKm)</v>
          </cell>
          <cell r="M168" t="str">
            <v>1Q</v>
          </cell>
          <cell r="N168" t="str">
            <v>2Q</v>
          </cell>
          <cell r="O168" t="str">
            <v>3Q</v>
          </cell>
          <cell r="P168" t="str">
            <v>4Q</v>
          </cell>
          <cell r="Q168" t="str">
            <v>1Q</v>
          </cell>
          <cell r="R168" t="str">
            <v>2Q</v>
          </cell>
          <cell r="S168" t="str">
            <v>3Q</v>
          </cell>
          <cell r="T168" t="str">
            <v>4Q</v>
          </cell>
          <cell r="U168" t="str">
            <v>1Q</v>
          </cell>
          <cell r="V168" t="str">
            <v>2Q</v>
          </cell>
          <cell r="W168" t="str">
            <v>3Q</v>
          </cell>
          <cell r="X168" t="str">
            <v>4Q</v>
          </cell>
          <cell r="Y168" t="str">
            <v>1Q</v>
          </cell>
          <cell r="Z168" t="str">
            <v>2Q</v>
          </cell>
          <cell r="AA168" t="str">
            <v>3Q</v>
          </cell>
          <cell r="AB168" t="str">
            <v>4Q</v>
          </cell>
          <cell r="AC168" t="str">
            <v>1Qe</v>
          </cell>
          <cell r="AD168" t="str">
            <v>2Qe</v>
          </cell>
          <cell r="AE168" t="str">
            <v>3Qe</v>
          </cell>
          <cell r="AF168" t="str">
            <v>4Qe</v>
          </cell>
        </row>
        <row r="169">
          <cell r="B169" t="str">
            <v>Foods Nordic</v>
          </cell>
          <cell r="C169">
            <v>1036</v>
          </cell>
          <cell r="D169">
            <v>997</v>
          </cell>
          <cell r="E169">
            <v>1057</v>
          </cell>
          <cell r="F169">
            <v>873</v>
          </cell>
          <cell r="G169">
            <v>1050</v>
          </cell>
          <cell r="H169">
            <v>1059.0489356123776</v>
          </cell>
          <cell r="I169">
            <v>1061.4198039495384</v>
          </cell>
          <cell r="J169">
            <v>1086.7419463896863</v>
          </cell>
          <cell r="L169" t="str">
            <v>Foods Nordic</v>
          </cell>
          <cell r="M169">
            <v>151</v>
          </cell>
          <cell r="N169">
            <v>261</v>
          </cell>
          <cell r="O169">
            <v>278</v>
          </cell>
          <cell r="P169">
            <v>307</v>
          </cell>
          <cell r="Q169">
            <v>152</v>
          </cell>
          <cell r="R169">
            <v>281</v>
          </cell>
          <cell r="S169">
            <v>288</v>
          </cell>
          <cell r="T169">
            <v>336</v>
          </cell>
          <cell r="U169">
            <v>147</v>
          </cell>
          <cell r="V169">
            <v>214</v>
          </cell>
          <cell r="W169">
            <v>232</v>
          </cell>
          <cell r="X169">
            <v>280</v>
          </cell>
          <cell r="Y169">
            <v>160</v>
          </cell>
          <cell r="Z169">
            <v>262</v>
          </cell>
          <cell r="AA169">
            <v>287</v>
          </cell>
          <cell r="AB169">
            <v>341</v>
          </cell>
          <cell r="AC169">
            <v>183.86741520000004</v>
          </cell>
          <cell r="AD169">
            <v>261.46784082020167</v>
          </cell>
          <cell r="AE169">
            <v>275.94112000000013</v>
          </cell>
          <cell r="AF169">
            <v>337.77255959217564</v>
          </cell>
        </row>
        <row r="170">
          <cell r="B170" t="str">
            <v>Foods Ingredients</v>
          </cell>
          <cell r="C170">
            <v>117</v>
          </cell>
          <cell r="D170">
            <v>143</v>
          </cell>
          <cell r="E170">
            <v>166</v>
          </cell>
          <cell r="F170">
            <v>178</v>
          </cell>
          <cell r="G170">
            <v>211</v>
          </cell>
          <cell r="H170">
            <v>237.62225951059321</v>
          </cell>
          <cell r="I170">
            <v>260.10404587661623</v>
          </cell>
          <cell r="J170">
            <v>268.31020387352231</v>
          </cell>
          <cell r="L170" t="str">
            <v>Foods Ingredients</v>
          </cell>
          <cell r="M170">
            <v>18</v>
          </cell>
          <cell r="N170">
            <v>35</v>
          </cell>
          <cell r="O170">
            <v>32</v>
          </cell>
          <cell r="P170">
            <v>58</v>
          </cell>
          <cell r="Q170">
            <v>19</v>
          </cell>
          <cell r="R170">
            <v>40</v>
          </cell>
          <cell r="S170">
            <v>35</v>
          </cell>
          <cell r="T170">
            <v>72</v>
          </cell>
          <cell r="U170">
            <v>29</v>
          </cell>
          <cell r="V170">
            <v>41</v>
          </cell>
          <cell r="W170">
            <v>40</v>
          </cell>
          <cell r="X170">
            <v>68</v>
          </cell>
          <cell r="Y170">
            <v>32</v>
          </cell>
          <cell r="Z170">
            <v>50</v>
          </cell>
          <cell r="AA170">
            <v>52</v>
          </cell>
          <cell r="AB170">
            <v>77</v>
          </cell>
          <cell r="AC170">
            <v>34.070400000000006</v>
          </cell>
          <cell r="AD170">
            <v>53.592000000000006</v>
          </cell>
          <cell r="AE170">
            <v>56.257740000000005</v>
          </cell>
          <cell r="AF170">
            <v>93.702119510593178</v>
          </cell>
        </row>
        <row r="171">
          <cell r="B171" t="str">
            <v>Brands International</v>
          </cell>
          <cell r="C171">
            <v>11</v>
          </cell>
          <cell r="D171">
            <v>73</v>
          </cell>
          <cell r="E171">
            <v>55</v>
          </cell>
          <cell r="F171">
            <v>-51</v>
          </cell>
          <cell r="G171">
            <v>5</v>
          </cell>
          <cell r="H171">
            <v>20.749074999999994</v>
          </cell>
          <cell r="I171">
            <v>30.61224</v>
          </cell>
          <cell r="J171">
            <v>31.224484799999999</v>
          </cell>
          <cell r="L171" t="str">
            <v>Brands International</v>
          </cell>
          <cell r="M171">
            <v>12</v>
          </cell>
          <cell r="N171">
            <v>-16</v>
          </cell>
          <cell r="O171">
            <v>9</v>
          </cell>
          <cell r="P171">
            <v>68</v>
          </cell>
          <cell r="Q171">
            <v>3</v>
          </cell>
          <cell r="R171">
            <v>-17</v>
          </cell>
          <cell r="S171">
            <v>18</v>
          </cell>
          <cell r="T171">
            <v>51</v>
          </cell>
          <cell r="U171">
            <v>-17</v>
          </cell>
          <cell r="V171">
            <v>-47</v>
          </cell>
          <cell r="W171">
            <v>-27</v>
          </cell>
          <cell r="X171">
            <v>40</v>
          </cell>
          <cell r="Y171">
            <v>-27</v>
          </cell>
          <cell r="Z171">
            <v>-30</v>
          </cell>
          <cell r="AA171">
            <v>9</v>
          </cell>
          <cell r="AB171">
            <v>53</v>
          </cell>
          <cell r="AC171">
            <v>4.3131999999999966</v>
          </cell>
          <cell r="AD171">
            <v>-1.6143750000000014</v>
          </cell>
          <cell r="AE171">
            <v>1.1582500000000011</v>
          </cell>
          <cell r="AF171">
            <v>16.891999999999999</v>
          </cell>
        </row>
        <row r="172">
          <cell r="B172" t="e">
            <v>#REF!</v>
          </cell>
          <cell r="C172" t="e">
            <v>#REF!</v>
          </cell>
          <cell r="D172" t="e">
            <v>#REF!</v>
          </cell>
          <cell r="E172" t="e">
            <v>#REF!</v>
          </cell>
          <cell r="F172" t="e">
            <v>#REF!</v>
          </cell>
          <cell r="G172" t="e">
            <v>#REF!</v>
          </cell>
          <cell r="H172" t="e">
            <v>#REF!</v>
          </cell>
          <cell r="I172" t="e">
            <v>#REF!</v>
          </cell>
          <cell r="J172" t="e">
            <v>#REF!</v>
          </cell>
          <cell r="L172" t="e">
            <v>#REF!</v>
          </cell>
          <cell r="M172" t="e">
            <v>#REF!</v>
          </cell>
          <cell r="N172" t="e">
            <v>#REF!</v>
          </cell>
          <cell r="O172" t="e">
            <v>#REF!</v>
          </cell>
          <cell r="P172" t="e">
            <v>#REF!</v>
          </cell>
          <cell r="Q172" t="e">
            <v>#REF!</v>
          </cell>
          <cell r="R172" t="e">
            <v>#REF!</v>
          </cell>
          <cell r="S172" t="e">
            <v>#REF!</v>
          </cell>
          <cell r="T172" t="e">
            <v>#REF!</v>
          </cell>
          <cell r="U172" t="e">
            <v>#REF!</v>
          </cell>
          <cell r="V172" t="e">
            <v>#REF!</v>
          </cell>
          <cell r="W172" t="e">
            <v>#REF!</v>
          </cell>
          <cell r="X172" t="e">
            <v>#REF!</v>
          </cell>
          <cell r="Y172" t="e">
            <v>#REF!</v>
          </cell>
          <cell r="Z172" t="e">
            <v>#REF!</v>
          </cell>
          <cell r="AA172" t="e">
            <v>#REF!</v>
          </cell>
          <cell r="AB172" t="e">
            <v>#REF!</v>
          </cell>
          <cell r="AC172" t="e">
            <v>#REF!</v>
          </cell>
          <cell r="AD172" t="e">
            <v>#REF!</v>
          </cell>
          <cell r="AE172" t="e">
            <v>#REF!</v>
          </cell>
          <cell r="AF172" t="e">
            <v>#REF!</v>
          </cell>
        </row>
        <row r="173">
          <cell r="B173" t="str">
            <v>Foods</v>
          </cell>
          <cell r="C173">
            <v>2275</v>
          </cell>
          <cell r="D173">
            <v>2262</v>
          </cell>
          <cell r="E173">
            <v>2455</v>
          </cell>
          <cell r="F173">
            <v>2218</v>
          </cell>
          <cell r="G173">
            <v>2590</v>
          </cell>
          <cell r="H173">
            <v>2723.0244117141092</v>
          </cell>
          <cell r="I173">
            <v>2729.646403527061</v>
          </cell>
          <cell r="J173">
            <v>2805.1122581751424</v>
          </cell>
          <cell r="L173" t="str">
            <v>Foods</v>
          </cell>
          <cell r="M173">
            <v>411</v>
          </cell>
          <cell r="N173">
            <v>542</v>
          </cell>
          <cell r="O173">
            <v>610</v>
          </cell>
          <cell r="P173">
            <v>699</v>
          </cell>
          <cell r="Q173">
            <v>425</v>
          </cell>
          <cell r="R173">
            <v>574</v>
          </cell>
          <cell r="S173">
            <v>668</v>
          </cell>
          <cell r="T173">
            <v>788</v>
          </cell>
          <cell r="U173">
            <v>468</v>
          </cell>
          <cell r="V173">
            <v>458</v>
          </cell>
          <cell r="W173">
            <v>596</v>
          </cell>
          <cell r="X173">
            <v>696</v>
          </cell>
          <cell r="Y173">
            <v>492</v>
          </cell>
          <cell r="Z173">
            <v>586</v>
          </cell>
          <cell r="AA173">
            <v>708</v>
          </cell>
          <cell r="AB173">
            <v>804</v>
          </cell>
          <cell r="AC173">
            <v>564.10014762698916</v>
          </cell>
          <cell r="AD173">
            <v>651.16294819683822</v>
          </cell>
          <cell r="AE173">
            <v>690.95158129909373</v>
          </cell>
          <cell r="AF173">
            <v>816.80973459118786</v>
          </cell>
        </row>
        <row r="174">
          <cell r="B174" t="str">
            <v>Brands Nordic</v>
          </cell>
          <cell r="C174">
            <v>1111</v>
          </cell>
          <cell r="D174">
            <v>1049</v>
          </cell>
          <cell r="E174">
            <v>1177</v>
          </cell>
          <cell r="F174">
            <v>1218</v>
          </cell>
          <cell r="G174">
            <v>1324</v>
          </cell>
          <cell r="H174">
            <v>1405.6041415911382</v>
          </cell>
          <cell r="I174">
            <v>1377.5103137009064</v>
          </cell>
          <cell r="J174">
            <v>1418.8356231119335</v>
          </cell>
          <cell r="L174" t="str">
            <v>Brands Nordic</v>
          </cell>
          <cell r="M174">
            <v>230</v>
          </cell>
          <cell r="N174">
            <v>262</v>
          </cell>
          <cell r="O174">
            <v>291</v>
          </cell>
          <cell r="P174">
            <v>266</v>
          </cell>
          <cell r="Q174">
            <v>251</v>
          </cell>
          <cell r="R174">
            <v>270</v>
          </cell>
          <cell r="S174">
            <v>327</v>
          </cell>
          <cell r="T174">
            <v>329</v>
          </cell>
          <cell r="U174">
            <v>309</v>
          </cell>
          <cell r="V174">
            <v>250</v>
          </cell>
          <cell r="W174">
            <v>351</v>
          </cell>
          <cell r="X174">
            <v>308</v>
          </cell>
          <cell r="Y174">
            <v>327</v>
          </cell>
          <cell r="Z174">
            <v>304</v>
          </cell>
          <cell r="AA174">
            <v>360</v>
          </cell>
          <cell r="AB174">
            <v>333</v>
          </cell>
          <cell r="AC174">
            <v>341.84913242698894</v>
          </cell>
          <cell r="AD174">
            <v>337.7174823766365</v>
          </cell>
          <cell r="AE174">
            <v>357.59447129909364</v>
          </cell>
          <cell r="AF174">
            <v>368.44305548841896</v>
          </cell>
        </row>
        <row r="175">
          <cell r="B175" t="str">
            <v>Orkla Media</v>
          </cell>
          <cell r="C175">
            <v>371</v>
          </cell>
          <cell r="D175">
            <v>0</v>
          </cell>
          <cell r="E175">
            <v>0</v>
          </cell>
          <cell r="F175">
            <v>0</v>
          </cell>
          <cell r="G175">
            <v>0</v>
          </cell>
          <cell r="H175">
            <v>0</v>
          </cell>
          <cell r="I175">
            <v>0</v>
          </cell>
          <cell r="J175">
            <v>0</v>
          </cell>
          <cell r="L175" t="str">
            <v>Orkla Media</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row>
        <row r="176">
          <cell r="B176" t="str">
            <v>Eliminations Brands</v>
          </cell>
          <cell r="C176">
            <v>0</v>
          </cell>
          <cell r="D176">
            <v>0</v>
          </cell>
          <cell r="E176">
            <v>0</v>
          </cell>
          <cell r="F176">
            <v>0</v>
          </cell>
          <cell r="G176">
            <v>0</v>
          </cell>
          <cell r="H176">
            <v>0</v>
          </cell>
          <cell r="I176">
            <v>0</v>
          </cell>
          <cell r="J176">
            <v>0</v>
          </cell>
          <cell r="L176" t="str">
            <v>Eliminations Brands</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row>
        <row r="177">
          <cell r="B177" t="str">
            <v>Orkla Brands</v>
          </cell>
          <cell r="C177">
            <v>2646</v>
          </cell>
          <cell r="D177">
            <v>2262</v>
          </cell>
          <cell r="E177">
            <v>2455</v>
          </cell>
          <cell r="F177">
            <v>2218</v>
          </cell>
          <cell r="G177">
            <v>2590</v>
          </cell>
          <cell r="H177">
            <v>2723.0244117141092</v>
          </cell>
          <cell r="I177">
            <v>2729.646403527061</v>
          </cell>
          <cell r="J177">
            <v>2805.1122581751424</v>
          </cell>
          <cell r="L177" t="str">
            <v>Orkla Brands</v>
          </cell>
          <cell r="M177">
            <v>411</v>
          </cell>
          <cell r="N177">
            <v>542</v>
          </cell>
          <cell r="O177">
            <v>610</v>
          </cell>
          <cell r="P177">
            <v>699</v>
          </cell>
          <cell r="Q177">
            <v>425</v>
          </cell>
          <cell r="R177">
            <v>574</v>
          </cell>
          <cell r="S177">
            <v>668</v>
          </cell>
          <cell r="T177">
            <v>788</v>
          </cell>
          <cell r="U177">
            <v>468</v>
          </cell>
          <cell r="V177">
            <v>458</v>
          </cell>
          <cell r="W177">
            <v>596</v>
          </cell>
          <cell r="X177">
            <v>696</v>
          </cell>
          <cell r="Y177">
            <v>492</v>
          </cell>
          <cell r="Z177">
            <v>586</v>
          </cell>
          <cell r="AA177">
            <v>708</v>
          </cell>
          <cell r="AB177">
            <v>804</v>
          </cell>
          <cell r="AC177">
            <v>564.10014762698916</v>
          </cell>
          <cell r="AD177">
            <v>651.16294819683822</v>
          </cell>
          <cell r="AE177">
            <v>690.95158129909373</v>
          </cell>
          <cell r="AF177">
            <v>816.80973459118786</v>
          </cell>
        </row>
        <row r="178">
          <cell r="B178" t="str">
            <v>Profiles</v>
          </cell>
          <cell r="C178">
            <v>0</v>
          </cell>
          <cell r="D178">
            <v>0</v>
          </cell>
          <cell r="E178">
            <v>442</v>
          </cell>
          <cell r="F178">
            <v>590</v>
          </cell>
          <cell r="G178">
            <v>109</v>
          </cell>
          <cell r="H178">
            <v>-588.95173399999999</v>
          </cell>
          <cell r="I178">
            <v>-191.94699969089584</v>
          </cell>
          <cell r="J178">
            <v>363.86632186687325</v>
          </cell>
          <cell r="L178" t="str">
            <v>Profiles</v>
          </cell>
          <cell r="M178">
            <v>0</v>
          </cell>
          <cell r="N178">
            <v>0</v>
          </cell>
          <cell r="O178">
            <v>0</v>
          </cell>
          <cell r="P178">
            <v>0</v>
          </cell>
          <cell r="Q178">
            <v>120</v>
          </cell>
          <cell r="R178">
            <v>120</v>
          </cell>
          <cell r="S178">
            <v>93</v>
          </cell>
          <cell r="T178">
            <v>109</v>
          </cell>
          <cell r="U178">
            <v>214.5</v>
          </cell>
          <cell r="V178">
            <v>242.5</v>
          </cell>
          <cell r="W178">
            <v>114</v>
          </cell>
          <cell r="X178">
            <v>19</v>
          </cell>
          <cell r="Y178">
            <v>200</v>
          </cell>
          <cell r="Z178">
            <v>208</v>
          </cell>
          <cell r="AA178">
            <v>-28</v>
          </cell>
          <cell r="AB178">
            <v>-271</v>
          </cell>
          <cell r="AC178">
            <v>-292.40000000000003</v>
          </cell>
          <cell r="AD178">
            <v>-218.39999999999995</v>
          </cell>
          <cell r="AE178">
            <v>-106.60000000000001</v>
          </cell>
          <cell r="AF178">
            <v>28.448266000000011</v>
          </cell>
        </row>
        <row r="179">
          <cell r="B179" t="str">
            <v>Heat Transfer + Building Syst.</v>
          </cell>
          <cell r="C179">
            <v>0</v>
          </cell>
          <cell r="D179">
            <v>0</v>
          </cell>
          <cell r="E179">
            <v>397</v>
          </cell>
          <cell r="F179">
            <v>597</v>
          </cell>
          <cell r="G179">
            <v>588</v>
          </cell>
          <cell r="H179">
            <v>416.62620800000008</v>
          </cell>
          <cell r="I179">
            <v>436.61873159999999</v>
          </cell>
          <cell r="J179">
            <v>523.13073605279999</v>
          </cell>
          <cell r="L179" t="str">
            <v>Heat Transfer + Building Syst.</v>
          </cell>
          <cell r="M179">
            <v>0</v>
          </cell>
          <cell r="N179">
            <v>0</v>
          </cell>
          <cell r="O179">
            <v>0</v>
          </cell>
          <cell r="P179">
            <v>0</v>
          </cell>
          <cell r="Q179">
            <v>86.5</v>
          </cell>
          <cell r="R179">
            <v>86.5</v>
          </cell>
          <cell r="S179">
            <v>97</v>
          </cell>
          <cell r="T179">
            <v>127</v>
          </cell>
          <cell r="U179">
            <v>135.5</v>
          </cell>
          <cell r="V179">
            <v>135.5</v>
          </cell>
          <cell r="W179">
            <v>140</v>
          </cell>
          <cell r="X179">
            <v>186</v>
          </cell>
          <cell r="Y179">
            <v>143</v>
          </cell>
          <cell r="Z179">
            <v>156</v>
          </cell>
          <cell r="AA179">
            <v>120</v>
          </cell>
          <cell r="AB179">
            <v>169</v>
          </cell>
          <cell r="AC179">
            <v>126.84000000000003</v>
          </cell>
          <cell r="AD179">
            <v>102.22500000000001</v>
          </cell>
          <cell r="AE179">
            <v>94.050000000000011</v>
          </cell>
          <cell r="AF179">
            <v>93.511207999999996</v>
          </cell>
        </row>
        <row r="180">
          <cell r="B180" t="str">
            <v>Aluminium Solutions</v>
          </cell>
          <cell r="C180">
            <v>620</v>
          </cell>
          <cell r="D180">
            <v>496</v>
          </cell>
          <cell r="E180">
            <v>839</v>
          </cell>
          <cell r="F180">
            <v>1187</v>
          </cell>
          <cell r="G180">
            <v>697</v>
          </cell>
          <cell r="H180">
            <v>-172.32552599999997</v>
          </cell>
          <cell r="I180">
            <v>244.67173190910415</v>
          </cell>
          <cell r="J180">
            <v>886.99705791967324</v>
          </cell>
          <cell r="L180" t="str">
            <v>Aluminium Solutions</v>
          </cell>
          <cell r="M180">
            <v>133</v>
          </cell>
          <cell r="N180">
            <v>153</v>
          </cell>
          <cell r="O180">
            <v>115</v>
          </cell>
          <cell r="P180">
            <v>95</v>
          </cell>
          <cell r="Q180">
            <v>232</v>
          </cell>
          <cell r="R180">
            <v>181</v>
          </cell>
          <cell r="S180">
            <v>190</v>
          </cell>
          <cell r="T180">
            <v>236</v>
          </cell>
          <cell r="U180">
            <v>350</v>
          </cell>
          <cell r="V180">
            <v>378</v>
          </cell>
          <cell r="W180">
            <v>254</v>
          </cell>
          <cell r="X180">
            <v>205</v>
          </cell>
          <cell r="Y180">
            <v>343</v>
          </cell>
          <cell r="Z180">
            <v>364</v>
          </cell>
          <cell r="AA180">
            <v>92</v>
          </cell>
          <cell r="AB180">
            <v>-102</v>
          </cell>
          <cell r="AC180">
            <v>-165.56</v>
          </cell>
          <cell r="AD180">
            <v>-116.17499999999994</v>
          </cell>
          <cell r="AE180">
            <v>-12.549999999999997</v>
          </cell>
          <cell r="AF180">
            <v>121.959474</v>
          </cell>
        </row>
        <row r="181">
          <cell r="B181" t="str">
            <v>Elkem Energy</v>
          </cell>
          <cell r="C181">
            <v>400</v>
          </cell>
          <cell r="D181">
            <v>571</v>
          </cell>
          <cell r="E181">
            <v>711</v>
          </cell>
          <cell r="F181">
            <v>648</v>
          </cell>
          <cell r="G181">
            <v>578</v>
          </cell>
          <cell r="H181">
            <v>856.71456116039076</v>
          </cell>
          <cell r="I181">
            <v>905.8860658442203</v>
          </cell>
          <cell r="J181">
            <v>989.82991447865061</v>
          </cell>
          <cell r="L181" t="str">
            <v>Elkem Energy</v>
          </cell>
          <cell r="M181">
            <v>198</v>
          </cell>
          <cell r="N181">
            <v>99</v>
          </cell>
          <cell r="O181">
            <v>136</v>
          </cell>
          <cell r="P181">
            <v>138</v>
          </cell>
          <cell r="Q181">
            <v>256</v>
          </cell>
          <cell r="R181">
            <v>17</v>
          </cell>
          <cell r="S181">
            <v>116</v>
          </cell>
          <cell r="T181">
            <v>322</v>
          </cell>
          <cell r="U181">
            <v>244</v>
          </cell>
          <cell r="V181">
            <v>66</v>
          </cell>
          <cell r="W181">
            <v>165</v>
          </cell>
          <cell r="X181">
            <v>173</v>
          </cell>
          <cell r="Y181">
            <v>104</v>
          </cell>
          <cell r="Z181">
            <v>78</v>
          </cell>
          <cell r="AA181">
            <v>76</v>
          </cell>
          <cell r="AB181">
            <v>320</v>
          </cell>
          <cell r="AC181">
            <v>232.50458</v>
          </cell>
          <cell r="AD181">
            <v>199.68242799999999</v>
          </cell>
          <cell r="AE181">
            <v>212.78204530000002</v>
          </cell>
          <cell r="AF181">
            <v>211.74550786039069</v>
          </cell>
        </row>
        <row r="182">
          <cell r="B182" t="str">
            <v>Elkem Primary Aluminium</v>
          </cell>
          <cell r="C182">
            <v>430</v>
          </cell>
          <cell r="D182">
            <v>452</v>
          </cell>
          <cell r="E182">
            <v>527</v>
          </cell>
          <cell r="F182">
            <v>312</v>
          </cell>
          <cell r="G182">
            <v>69</v>
          </cell>
          <cell r="H182">
            <v>0</v>
          </cell>
          <cell r="I182">
            <v>0</v>
          </cell>
          <cell r="J182">
            <v>0</v>
          </cell>
          <cell r="L182" t="str">
            <v>Elkem Primary Aluminium</v>
          </cell>
          <cell r="M182">
            <v>120</v>
          </cell>
          <cell r="N182">
            <v>99</v>
          </cell>
          <cell r="O182">
            <v>98</v>
          </cell>
          <cell r="P182">
            <v>135</v>
          </cell>
          <cell r="Q182">
            <v>141</v>
          </cell>
          <cell r="R182">
            <v>162</v>
          </cell>
          <cell r="S182">
            <v>95</v>
          </cell>
          <cell r="T182">
            <v>129</v>
          </cell>
          <cell r="U182">
            <v>123</v>
          </cell>
          <cell r="V182">
            <v>111</v>
          </cell>
          <cell r="W182">
            <v>58</v>
          </cell>
          <cell r="X182">
            <v>20</v>
          </cell>
          <cell r="Y182">
            <v>37</v>
          </cell>
          <cell r="Z182">
            <v>49</v>
          </cell>
          <cell r="AA182">
            <v>-17</v>
          </cell>
          <cell r="AB182">
            <v>0</v>
          </cell>
          <cell r="AC182">
            <v>0</v>
          </cell>
          <cell r="AD182">
            <v>0</v>
          </cell>
          <cell r="AE182">
            <v>0</v>
          </cell>
          <cell r="AF182">
            <v>0</v>
          </cell>
        </row>
        <row r="183">
          <cell r="B183" t="str">
            <v>Elkem Silicon-related incl Solar</v>
          </cell>
          <cell r="C183">
            <v>431</v>
          </cell>
          <cell r="D183">
            <v>131</v>
          </cell>
          <cell r="E183">
            <v>200</v>
          </cell>
          <cell r="F183">
            <v>403</v>
          </cell>
          <cell r="G183">
            <v>364</v>
          </cell>
          <cell r="H183">
            <v>517.52579398524563</v>
          </cell>
          <cell r="I183">
            <v>1113.916404636602</v>
          </cell>
          <cell r="J183">
            <v>1227.3503185772142</v>
          </cell>
          <cell r="L183" t="str">
            <v>Elkem Silicon-related incl Solar</v>
          </cell>
          <cell r="M183">
            <v>54</v>
          </cell>
          <cell r="N183">
            <v>52</v>
          </cell>
          <cell r="O183">
            <v>-27</v>
          </cell>
          <cell r="P183">
            <v>52</v>
          </cell>
          <cell r="Q183">
            <v>15</v>
          </cell>
          <cell r="R183">
            <v>17</v>
          </cell>
          <cell r="S183">
            <v>66</v>
          </cell>
          <cell r="T183">
            <v>102</v>
          </cell>
          <cell r="U183">
            <v>164</v>
          </cell>
          <cell r="V183">
            <v>104</v>
          </cell>
          <cell r="W183">
            <v>63</v>
          </cell>
          <cell r="X183">
            <v>72</v>
          </cell>
          <cell r="Y183">
            <v>76</v>
          </cell>
          <cell r="Z183">
            <v>89</v>
          </cell>
          <cell r="AA183">
            <v>155</v>
          </cell>
          <cell r="AB183">
            <v>44</v>
          </cell>
          <cell r="AC183">
            <v>28.129523744010669</v>
          </cell>
          <cell r="AD183">
            <v>66.579571974381494</v>
          </cell>
          <cell r="AE183">
            <v>138.2637232966095</v>
          </cell>
          <cell r="AF183">
            <v>284.55297497024389</v>
          </cell>
        </row>
        <row r="184">
          <cell r="B184" t="str">
            <v>Eliminations Elkem</v>
          </cell>
          <cell r="C184">
            <v>0</v>
          </cell>
          <cell r="D184">
            <v>0</v>
          </cell>
          <cell r="E184">
            <v>0</v>
          </cell>
          <cell r="F184">
            <v>0</v>
          </cell>
          <cell r="G184">
            <v>0</v>
          </cell>
          <cell r="H184">
            <v>0</v>
          </cell>
          <cell r="I184">
            <v>0</v>
          </cell>
          <cell r="J184">
            <v>0</v>
          </cell>
          <cell r="L184" t="str">
            <v>Eliminations Elkem</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row>
        <row r="185">
          <cell r="B185" t="str">
            <v>Elkem</v>
          </cell>
          <cell r="C185">
            <v>831</v>
          </cell>
          <cell r="D185">
            <v>702</v>
          </cell>
          <cell r="E185">
            <v>911</v>
          </cell>
          <cell r="F185">
            <v>1051</v>
          </cell>
          <cell r="G185">
            <v>942</v>
          </cell>
          <cell r="H185">
            <v>1374.2403551456364</v>
          </cell>
          <cell r="I185">
            <v>2019.8024704808222</v>
          </cell>
          <cell r="J185">
            <v>2217.1802330558648</v>
          </cell>
          <cell r="L185" t="str">
            <v>Elkem</v>
          </cell>
          <cell r="M185">
            <v>252</v>
          </cell>
          <cell r="N185">
            <v>151</v>
          </cell>
          <cell r="O185">
            <v>109</v>
          </cell>
          <cell r="P185">
            <v>190</v>
          </cell>
          <cell r="Q185">
            <v>271</v>
          </cell>
          <cell r="R185">
            <v>34</v>
          </cell>
          <cell r="S185">
            <v>182</v>
          </cell>
          <cell r="T185">
            <v>424</v>
          </cell>
          <cell r="U185">
            <v>408</v>
          </cell>
          <cell r="V185">
            <v>170</v>
          </cell>
          <cell r="W185">
            <v>228</v>
          </cell>
          <cell r="X185">
            <v>245</v>
          </cell>
          <cell r="Y185">
            <v>180</v>
          </cell>
          <cell r="Z185">
            <v>167</v>
          </cell>
          <cell r="AA185">
            <v>231</v>
          </cell>
          <cell r="AB185">
            <v>364</v>
          </cell>
          <cell r="AC185">
            <v>260.63410374401064</v>
          </cell>
          <cell r="AD185">
            <v>266.26199997438147</v>
          </cell>
          <cell r="AE185">
            <v>351.04576859660949</v>
          </cell>
          <cell r="AF185">
            <v>496.29848283063461</v>
          </cell>
        </row>
        <row r="186">
          <cell r="B186" t="str">
            <v>Borregaard Energy</v>
          </cell>
          <cell r="C186">
            <v>122</v>
          </cell>
          <cell r="D186">
            <v>157</v>
          </cell>
          <cell r="E186">
            <v>229</v>
          </cell>
          <cell r="F186">
            <v>109</v>
          </cell>
          <cell r="G186">
            <v>198</v>
          </cell>
          <cell r="H186">
            <v>203.88924974239944</v>
          </cell>
          <cell r="I186">
            <v>195.99613134350719</v>
          </cell>
          <cell r="J186">
            <v>189.07862082550102</v>
          </cell>
          <cell r="L186" t="str">
            <v>Borregaard Energy</v>
          </cell>
          <cell r="M186">
            <v>33</v>
          </cell>
          <cell r="N186">
            <v>32</v>
          </cell>
          <cell r="O186">
            <v>65</v>
          </cell>
          <cell r="P186">
            <v>27</v>
          </cell>
          <cell r="Q186">
            <v>51</v>
          </cell>
          <cell r="R186">
            <v>61</v>
          </cell>
          <cell r="S186">
            <v>55</v>
          </cell>
          <cell r="T186">
            <v>62</v>
          </cell>
          <cell r="U186">
            <v>29</v>
          </cell>
          <cell r="V186">
            <v>25</v>
          </cell>
          <cell r="W186">
            <v>17</v>
          </cell>
          <cell r="X186">
            <v>38</v>
          </cell>
          <cell r="Y186">
            <v>25</v>
          </cell>
          <cell r="Z186">
            <v>40</v>
          </cell>
          <cell r="AA186">
            <v>58</v>
          </cell>
          <cell r="AB186">
            <v>75</v>
          </cell>
          <cell r="AC186">
            <v>51.605565000000013</v>
          </cell>
          <cell r="AD186">
            <v>47.657454390000005</v>
          </cell>
          <cell r="AE186">
            <v>51.538279117324997</v>
          </cell>
          <cell r="AF186">
            <v>53.087951235074442</v>
          </cell>
        </row>
        <row r="187">
          <cell r="B187" t="str">
            <v>Borregaard Chemicals</v>
          </cell>
          <cell r="C187">
            <v>234</v>
          </cell>
          <cell r="D187">
            <v>142</v>
          </cell>
          <cell r="E187">
            <v>137</v>
          </cell>
          <cell r="F187">
            <v>260</v>
          </cell>
          <cell r="G187">
            <v>233</v>
          </cell>
          <cell r="H187">
            <v>28.960210000000007</v>
          </cell>
          <cell r="I187">
            <v>86.188830000000024</v>
          </cell>
          <cell r="J187">
            <v>176.68710150000004</v>
          </cell>
          <cell r="L187" t="str">
            <v>Borregaard Chemicals</v>
          </cell>
          <cell r="M187">
            <v>46</v>
          </cell>
          <cell r="N187">
            <v>64</v>
          </cell>
          <cell r="O187">
            <v>10</v>
          </cell>
          <cell r="P187">
            <v>22</v>
          </cell>
          <cell r="Q187">
            <v>14</v>
          </cell>
          <cell r="R187">
            <v>51</v>
          </cell>
          <cell r="S187">
            <v>61</v>
          </cell>
          <cell r="T187">
            <v>11</v>
          </cell>
          <cell r="U187">
            <v>62</v>
          </cell>
          <cell r="V187">
            <v>40</v>
          </cell>
          <cell r="W187">
            <v>99</v>
          </cell>
          <cell r="X187">
            <v>59</v>
          </cell>
          <cell r="Y187">
            <v>77</v>
          </cell>
          <cell r="Z187">
            <v>100</v>
          </cell>
          <cell r="AA187">
            <v>52</v>
          </cell>
          <cell r="AB187">
            <v>4</v>
          </cell>
          <cell r="AC187">
            <v>-10.88714</v>
          </cell>
          <cell r="AD187">
            <v>-5.183349999999999</v>
          </cell>
          <cell r="AE187">
            <v>11.077200000000001</v>
          </cell>
          <cell r="AF187">
            <v>33.953500000000005</v>
          </cell>
        </row>
        <row r="188">
          <cell r="B188" t="str">
            <v>Eliminations Borregaard</v>
          </cell>
          <cell r="C188">
            <v>0</v>
          </cell>
          <cell r="D188">
            <v>0</v>
          </cell>
          <cell r="E188">
            <v>0</v>
          </cell>
          <cell r="F188">
            <v>0</v>
          </cell>
          <cell r="G188">
            <v>0</v>
          </cell>
          <cell r="H188">
            <v>0</v>
          </cell>
          <cell r="I188">
            <v>0</v>
          </cell>
          <cell r="J188">
            <v>0</v>
          </cell>
          <cell r="L188" t="str">
            <v>Eliminations Borregaard</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row>
        <row r="189">
          <cell r="B189" t="str">
            <v>Borregaard</v>
          </cell>
          <cell r="C189">
            <v>356</v>
          </cell>
          <cell r="D189">
            <v>299</v>
          </cell>
          <cell r="E189">
            <v>366</v>
          </cell>
          <cell r="F189">
            <v>369</v>
          </cell>
          <cell r="G189">
            <v>431</v>
          </cell>
          <cell r="H189">
            <v>232.84945974239946</v>
          </cell>
          <cell r="I189">
            <v>282.18496134350721</v>
          </cell>
          <cell r="J189">
            <v>365.76572232550109</v>
          </cell>
          <cell r="L189" t="str">
            <v>Borregaard</v>
          </cell>
          <cell r="M189">
            <v>79</v>
          </cell>
          <cell r="N189">
            <v>96</v>
          </cell>
          <cell r="O189">
            <v>75</v>
          </cell>
          <cell r="P189">
            <v>49</v>
          </cell>
          <cell r="Q189">
            <v>65</v>
          </cell>
          <cell r="R189">
            <v>112</v>
          </cell>
          <cell r="S189">
            <v>116</v>
          </cell>
          <cell r="T189">
            <v>73</v>
          </cell>
          <cell r="U189">
            <v>91</v>
          </cell>
          <cell r="V189">
            <v>65</v>
          </cell>
          <cell r="W189">
            <v>116</v>
          </cell>
          <cell r="X189">
            <v>97</v>
          </cell>
          <cell r="Y189">
            <v>102</v>
          </cell>
          <cell r="Z189">
            <v>140</v>
          </cell>
          <cell r="AA189">
            <v>110</v>
          </cell>
          <cell r="AB189">
            <v>79</v>
          </cell>
          <cell r="AC189">
            <v>40.718425000000011</v>
          </cell>
          <cell r="AD189">
            <v>42.474104390000008</v>
          </cell>
          <cell r="AE189">
            <v>62.615479117324995</v>
          </cell>
          <cell r="AF189">
            <v>87.041451235074447</v>
          </cell>
        </row>
        <row r="190">
          <cell r="B190" t="str">
            <v>Eliminations Materials</v>
          </cell>
          <cell r="C190">
            <v>0</v>
          </cell>
          <cell r="D190">
            <v>0</v>
          </cell>
          <cell r="E190">
            <v>0</v>
          </cell>
          <cell r="F190">
            <v>0</v>
          </cell>
          <cell r="G190">
            <v>0</v>
          </cell>
          <cell r="H190">
            <v>0</v>
          </cell>
          <cell r="I190">
            <v>0</v>
          </cell>
          <cell r="J190">
            <v>0</v>
          </cell>
          <cell r="L190" t="str">
            <v>Eliminations Materials</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row>
        <row r="191">
          <cell r="B191" t="str">
            <v>Materials</v>
          </cell>
          <cell r="C191">
            <v>1187</v>
          </cell>
          <cell r="D191">
            <v>1001</v>
          </cell>
          <cell r="E191">
            <v>1277</v>
          </cell>
          <cell r="F191">
            <v>1420</v>
          </cell>
          <cell r="G191">
            <v>1373</v>
          </cell>
          <cell r="H191">
            <v>1607.0898148880358</v>
          </cell>
          <cell r="I191">
            <v>2301.9874318243292</v>
          </cell>
          <cell r="J191">
            <v>2582.9459553813658</v>
          </cell>
          <cell r="L191" t="str">
            <v>Materials</v>
          </cell>
          <cell r="M191">
            <v>331</v>
          </cell>
          <cell r="N191">
            <v>247</v>
          </cell>
          <cell r="O191">
            <v>184</v>
          </cell>
          <cell r="P191">
            <v>239</v>
          </cell>
          <cell r="Q191">
            <v>336</v>
          </cell>
          <cell r="R191">
            <v>146</v>
          </cell>
          <cell r="S191">
            <v>298</v>
          </cell>
          <cell r="T191">
            <v>497</v>
          </cell>
          <cell r="U191">
            <v>499</v>
          </cell>
          <cell r="V191">
            <v>235</v>
          </cell>
          <cell r="W191">
            <v>344</v>
          </cell>
          <cell r="X191">
            <v>342</v>
          </cell>
          <cell r="Y191">
            <v>282</v>
          </cell>
          <cell r="Z191">
            <v>307</v>
          </cell>
          <cell r="AA191">
            <v>341</v>
          </cell>
          <cell r="AB191">
            <v>443</v>
          </cell>
          <cell r="AC191">
            <v>301.35252874401067</v>
          </cell>
          <cell r="AD191">
            <v>308.7361043643815</v>
          </cell>
          <cell r="AE191">
            <v>413.66124771393447</v>
          </cell>
          <cell r="AF191">
            <v>583.33993406570903</v>
          </cell>
        </row>
        <row r="192">
          <cell r="B192" t="str">
            <v>Financial Investments</v>
          </cell>
          <cell r="C192">
            <v>44</v>
          </cell>
          <cell r="D192">
            <v>306</v>
          </cell>
          <cell r="E192">
            <v>185</v>
          </cell>
          <cell r="F192">
            <v>237</v>
          </cell>
          <cell r="G192">
            <v>-98</v>
          </cell>
          <cell r="H192">
            <v>65</v>
          </cell>
          <cell r="I192">
            <v>176.88</v>
          </cell>
          <cell r="J192">
            <v>133.32329999999996</v>
          </cell>
          <cell r="L192" t="str">
            <v>Financial Investments</v>
          </cell>
          <cell r="M192">
            <v>142</v>
          </cell>
          <cell r="N192">
            <v>17</v>
          </cell>
          <cell r="O192">
            <v>65</v>
          </cell>
          <cell r="P192">
            <v>82</v>
          </cell>
          <cell r="Q192">
            <v>67</v>
          </cell>
          <cell r="R192">
            <v>35</v>
          </cell>
          <cell r="S192">
            <v>-4</v>
          </cell>
          <cell r="T192">
            <v>87</v>
          </cell>
          <cell r="U192">
            <v>80</v>
          </cell>
          <cell r="V192">
            <v>68</v>
          </cell>
          <cell r="W192">
            <v>34</v>
          </cell>
          <cell r="X192">
            <v>55</v>
          </cell>
          <cell r="Y192">
            <v>-15</v>
          </cell>
          <cell r="Z192">
            <v>-14</v>
          </cell>
          <cell r="AA192">
            <v>-42</v>
          </cell>
          <cell r="AB192">
            <v>-27</v>
          </cell>
          <cell r="AC192">
            <v>5</v>
          </cell>
          <cell r="AD192">
            <v>20</v>
          </cell>
          <cell r="AE192">
            <v>20</v>
          </cell>
          <cell r="AF192">
            <v>20</v>
          </cell>
        </row>
        <row r="193">
          <cell r="B193" t="str">
            <v>Orkla HQ / Other</v>
          </cell>
          <cell r="C193">
            <v>-148</v>
          </cell>
          <cell r="D193">
            <v>-23</v>
          </cell>
          <cell r="E193">
            <v>-199</v>
          </cell>
          <cell r="F193">
            <v>-262</v>
          </cell>
          <cell r="G193">
            <v>-338</v>
          </cell>
          <cell r="H193">
            <v>-300</v>
          </cell>
          <cell r="I193">
            <v>-6.1285000000000007</v>
          </cell>
          <cell r="J193">
            <v>-6.3123550000000002</v>
          </cell>
          <cell r="L193" t="str">
            <v>Orkla HQ / Other</v>
          </cell>
          <cell r="M193">
            <v>-12</v>
          </cell>
          <cell r="N193">
            <v>-11</v>
          </cell>
          <cell r="O193">
            <v>-9</v>
          </cell>
          <cell r="P193">
            <v>9</v>
          </cell>
          <cell r="Q193">
            <v>-33</v>
          </cell>
          <cell r="R193">
            <v>-54</v>
          </cell>
          <cell r="S193">
            <v>-27</v>
          </cell>
          <cell r="T193">
            <v>-85</v>
          </cell>
          <cell r="U193">
            <v>-53</v>
          </cell>
          <cell r="V193">
            <v>-56</v>
          </cell>
          <cell r="W193">
            <v>-54</v>
          </cell>
          <cell r="X193">
            <v>-99</v>
          </cell>
          <cell r="Y193">
            <v>-77</v>
          </cell>
          <cell r="Z193">
            <v>-62</v>
          </cell>
          <cell r="AA193">
            <v>-79</v>
          </cell>
          <cell r="AB193">
            <v>-120</v>
          </cell>
          <cell r="AC193">
            <v>-75</v>
          </cell>
          <cell r="AD193">
            <v>-75</v>
          </cell>
          <cell r="AE193">
            <v>-75</v>
          </cell>
          <cell r="AF193">
            <v>-75</v>
          </cell>
        </row>
        <row r="194">
          <cell r="B194" t="str">
            <v>Total</v>
          </cell>
          <cell r="C194">
            <v>4349</v>
          </cell>
          <cell r="D194">
            <v>4042</v>
          </cell>
          <cell r="E194">
            <v>4557</v>
          </cell>
          <cell r="F194">
            <v>4800</v>
          </cell>
          <cell r="G194">
            <v>4224</v>
          </cell>
          <cell r="H194">
            <v>3922.7887006021447</v>
          </cell>
          <cell r="I194">
            <v>5447.0570672604945</v>
          </cell>
          <cell r="J194">
            <v>6402.0662164761816</v>
          </cell>
          <cell r="L194" t="str">
            <v>Total</v>
          </cell>
          <cell r="M194">
            <v>1005</v>
          </cell>
          <cell r="N194">
            <v>948</v>
          </cell>
          <cell r="O194">
            <v>965</v>
          </cell>
          <cell r="P194">
            <v>1124</v>
          </cell>
          <cell r="Q194">
            <v>1027</v>
          </cell>
          <cell r="R194">
            <v>882</v>
          </cell>
          <cell r="S194">
            <v>1125</v>
          </cell>
          <cell r="T194">
            <v>1523</v>
          </cell>
          <cell r="U194">
            <v>1344</v>
          </cell>
          <cell r="V194">
            <v>1083</v>
          </cell>
          <cell r="W194">
            <v>1174</v>
          </cell>
          <cell r="X194">
            <v>1199</v>
          </cell>
          <cell r="Y194">
            <v>1025</v>
          </cell>
          <cell r="Z194">
            <v>1181</v>
          </cell>
          <cell r="AA194">
            <v>1020</v>
          </cell>
          <cell r="AB194">
            <v>998</v>
          </cell>
          <cell r="AC194">
            <v>629.89267637099988</v>
          </cell>
          <cell r="AD194">
            <v>788.72405256121976</v>
          </cell>
          <cell r="AE194">
            <v>1037.0628290130282</v>
          </cell>
          <cell r="AF194">
            <v>1467.1091426568969</v>
          </cell>
        </row>
        <row r="196">
          <cell r="B196" t="str">
            <v>EBITA margin</v>
          </cell>
          <cell r="L196" t="str">
            <v>EBITA margin</v>
          </cell>
          <cell r="M196">
            <v>2005</v>
          </cell>
          <cell r="Q196">
            <v>2006</v>
          </cell>
          <cell r="U196">
            <v>2007</v>
          </cell>
          <cell r="Y196">
            <v>2008</v>
          </cell>
          <cell r="AC196">
            <v>2009</v>
          </cell>
        </row>
        <row r="197">
          <cell r="C197" t="str">
            <v>2004</v>
          </cell>
          <cell r="D197" t="str">
            <v>2005</v>
          </cell>
          <cell r="E197">
            <v>2006</v>
          </cell>
          <cell r="F197">
            <v>2007</v>
          </cell>
          <cell r="G197">
            <v>2008</v>
          </cell>
          <cell r="H197" t="str">
            <v>2009e</v>
          </cell>
          <cell r="I197" t="str">
            <v>2010e</v>
          </cell>
          <cell r="J197" t="str">
            <v>2011e</v>
          </cell>
          <cell r="M197" t="str">
            <v>1Q</v>
          </cell>
          <cell r="N197" t="str">
            <v>2Q</v>
          </cell>
          <cell r="O197" t="str">
            <v>3Q</v>
          </cell>
          <cell r="P197" t="str">
            <v>4Q</v>
          </cell>
          <cell r="Q197" t="str">
            <v>1Q</v>
          </cell>
          <cell r="R197" t="str">
            <v>2Q</v>
          </cell>
          <cell r="S197" t="str">
            <v>3Q</v>
          </cell>
          <cell r="T197" t="str">
            <v>4Q</v>
          </cell>
          <cell r="U197" t="str">
            <v>1Q</v>
          </cell>
          <cell r="V197" t="str">
            <v>2Q</v>
          </cell>
          <cell r="W197" t="str">
            <v>3Q</v>
          </cell>
          <cell r="X197" t="str">
            <v>4Q</v>
          </cell>
          <cell r="Y197" t="str">
            <v>1Q</v>
          </cell>
          <cell r="Z197" t="str">
            <v>2Q</v>
          </cell>
          <cell r="AA197" t="str">
            <v>3Q</v>
          </cell>
          <cell r="AB197" t="str">
            <v>4Q</v>
          </cell>
          <cell r="AC197" t="str">
            <v>1Qe</v>
          </cell>
          <cell r="AD197" t="str">
            <v>2Qe</v>
          </cell>
          <cell r="AE197" t="str">
            <v>3Qe</v>
          </cell>
          <cell r="AF197" t="str">
            <v>4Qe</v>
          </cell>
        </row>
        <row r="198">
          <cell r="B198" t="str">
            <v>Foods Nordic</v>
          </cell>
          <cell r="C198">
            <v>0.11367127496159754</v>
          </cell>
          <cell r="D198">
            <v>0.1124774368231047</v>
          </cell>
          <cell r="E198">
            <v>0.11386405256921255</v>
          </cell>
          <cell r="F198">
            <v>9.3961898611559569E-2</v>
          </cell>
          <cell r="G198">
            <v>0.10592151719963684</v>
          </cell>
          <cell r="H198">
            <v>0.10338655092165627</v>
          </cell>
          <cell r="I198">
            <v>0.10060000000000001</v>
          </cell>
          <cell r="J198">
            <v>0.1</v>
          </cell>
          <cell r="L198" t="str">
            <v>Foods Nordic</v>
          </cell>
          <cell r="M198">
            <v>7.3336571151044194E-2</v>
          </cell>
          <cell r="N198">
            <v>0.11912368781378366</v>
          </cell>
          <cell r="O198">
            <v>0.12811059907834102</v>
          </cell>
          <cell r="P198">
            <v>0.12561374795417349</v>
          </cell>
          <cell r="Q198">
            <v>7.2003789673140695E-2</v>
          </cell>
          <cell r="R198">
            <v>0.12286838653257542</v>
          </cell>
          <cell r="S198">
            <v>0.12592916484477482</v>
          </cell>
          <cell r="T198">
            <v>0.12933025404157045</v>
          </cell>
          <cell r="U198">
            <v>6.8531468531468534E-2</v>
          </cell>
          <cell r="V198">
            <v>9.0947726306842336E-2</v>
          </cell>
          <cell r="W198">
            <v>0.10297381269418553</v>
          </cell>
          <cell r="X198">
            <v>0.11023622047244094</v>
          </cell>
          <cell r="Y198">
            <v>6.9777583951155686E-2</v>
          </cell>
          <cell r="Z198">
            <v>0.10755336617405582</v>
          </cell>
          <cell r="AA198">
            <v>0.11998327759197325</v>
          </cell>
          <cell r="AB198">
            <v>0.12213467048710602</v>
          </cell>
          <cell r="AC198">
            <v>7.7700000000000005E-2</v>
          </cell>
          <cell r="AD198">
            <v>0.10400000000000002</v>
          </cell>
          <cell r="AE198">
            <v>0.11200000000000003</v>
          </cell>
          <cell r="AF198">
            <v>0.11650000000000001</v>
          </cell>
        </row>
        <row r="199">
          <cell r="B199" t="str">
            <v>Foods Ingredients</v>
          </cell>
          <cell r="C199">
            <v>4.4318181818181819E-2</v>
          </cell>
          <cell r="D199">
            <v>5.2132701421800945E-2</v>
          </cell>
          <cell r="E199">
            <v>5.8102905145257261E-2</v>
          </cell>
          <cell r="F199">
            <v>5.5625000000000001E-2</v>
          </cell>
          <cell r="G199">
            <v>5.7493188010899185E-2</v>
          </cell>
          <cell r="H199">
            <v>6.0048704990311182E-2</v>
          </cell>
          <cell r="I199">
            <v>6.2600000000000003E-2</v>
          </cell>
          <cell r="J199">
            <v>6.1500000000000006E-2</v>
          </cell>
          <cell r="L199" t="str">
            <v>Foods Ingredients</v>
          </cell>
          <cell r="M199">
            <v>2.8938906752411574E-2</v>
          </cell>
          <cell r="N199">
            <v>5.2710843373493979E-2</v>
          </cell>
          <cell r="O199">
            <v>4.8338368580060423E-2</v>
          </cell>
          <cell r="P199">
            <v>7.2955974842767293E-2</v>
          </cell>
          <cell r="Q199">
            <v>2.9185867895545316E-2</v>
          </cell>
          <cell r="R199">
            <v>5.9084194977843424E-2</v>
          </cell>
          <cell r="S199">
            <v>5.0578034682080927E-2</v>
          </cell>
          <cell r="T199">
            <v>8.6021505376344093E-2</v>
          </cell>
          <cell r="U199">
            <v>4.136947218259629E-2</v>
          </cell>
          <cell r="V199">
            <v>5.4018445322793152E-2</v>
          </cell>
          <cell r="W199">
            <v>5.0955414012738856E-2</v>
          </cell>
          <cell r="X199">
            <v>7.1204188481675396E-2</v>
          </cell>
          <cell r="Y199">
            <v>4.1025641025641026E-2</v>
          </cell>
          <cell r="Z199">
            <v>5.6818181818181816E-2</v>
          </cell>
          <cell r="AA199">
            <v>5.7649667405764965E-2</v>
          </cell>
          <cell r="AB199">
            <v>6.9494584837545129E-2</v>
          </cell>
          <cell r="AC199">
            <v>4.2000000000000003E-2</v>
          </cell>
          <cell r="AD199">
            <v>5.8000000000000003E-2</v>
          </cell>
          <cell r="AE199">
            <v>5.9400000000000001E-2</v>
          </cell>
          <cell r="AF199">
            <v>7.350000000000001E-2</v>
          </cell>
        </row>
        <row r="200">
          <cell r="B200" t="str">
            <v>Brands International</v>
          </cell>
          <cell r="C200">
            <v>9.3062605752961079E-3</v>
          </cell>
          <cell r="D200">
            <v>3.1574394463667818E-2</v>
          </cell>
          <cell r="E200">
            <v>2.2643062988884313E-2</v>
          </cell>
          <cell r="F200">
            <v>-1.9898556379243076E-2</v>
          </cell>
          <cell r="G200">
            <v>2.0491803278688526E-3</v>
          </cell>
          <cell r="H200">
            <v>8.2963114754098337E-3</v>
          </cell>
          <cell r="I200">
            <v>1.2E-2</v>
          </cell>
          <cell r="J200">
            <v>1.2E-2</v>
          </cell>
          <cell r="L200" t="str">
            <v>Brands International</v>
          </cell>
          <cell r="M200">
            <v>2.23463687150838E-2</v>
          </cell>
          <cell r="N200">
            <v>-3.1067961165048542E-2</v>
          </cell>
          <cell r="O200">
            <v>1.6100178890876567E-2</v>
          </cell>
          <cell r="P200">
            <v>9.700427960057062E-2</v>
          </cell>
          <cell r="Q200">
            <v>5.9405940594059407E-3</v>
          </cell>
          <cell r="R200">
            <v>-3.6247334754797439E-2</v>
          </cell>
          <cell r="S200">
            <v>2.9654036243822075E-2</v>
          </cell>
          <cell r="T200">
            <v>6.0141509433962265E-2</v>
          </cell>
          <cell r="U200">
            <v>-3.0965391621129327E-2</v>
          </cell>
          <cell r="V200">
            <v>-8.1597222222222224E-2</v>
          </cell>
          <cell r="W200">
            <v>-4.5075125208681135E-2</v>
          </cell>
          <cell r="X200">
            <v>4.7675804529201428E-2</v>
          </cell>
          <cell r="Y200">
            <v>-5.1330798479087454E-2</v>
          </cell>
          <cell r="Z200">
            <v>-5.7142857142857141E-2</v>
          </cell>
          <cell r="AA200">
            <v>1.5929203539823009E-2</v>
          </cell>
          <cell r="AB200">
            <v>6.4320388349514562E-2</v>
          </cell>
          <cell r="AC200">
            <v>7.9999999999999932E-3</v>
          </cell>
          <cell r="AD200">
            <v>-3.0000000000000027E-3</v>
          </cell>
          <cell r="AE200">
            <v>2.0000000000000018E-3</v>
          </cell>
          <cell r="AF200">
            <v>0.02</v>
          </cell>
        </row>
        <row r="201">
          <cell r="B201" t="e">
            <v>#REF!</v>
          </cell>
          <cell r="C201" t="e">
            <v>#REF!</v>
          </cell>
          <cell r="D201" t="e">
            <v>#REF!</v>
          </cell>
          <cell r="E201" t="e">
            <v>#REF!</v>
          </cell>
          <cell r="F201" t="e">
            <v>#REF!</v>
          </cell>
          <cell r="G201" t="e">
            <v>#REF!</v>
          </cell>
          <cell r="H201" t="e">
            <v>#REF!</v>
          </cell>
          <cell r="I201" t="e">
            <v>#REF!</v>
          </cell>
          <cell r="J201" t="e">
            <v>#REF!</v>
          </cell>
          <cell r="L201" t="e">
            <v>#REF!</v>
          </cell>
          <cell r="M201" t="e">
            <v>#REF!</v>
          </cell>
          <cell r="N201" t="e">
            <v>#REF!</v>
          </cell>
          <cell r="O201" t="e">
            <v>#REF!</v>
          </cell>
          <cell r="P201" t="e">
            <v>#REF!</v>
          </cell>
          <cell r="Q201" t="e">
            <v>#REF!</v>
          </cell>
          <cell r="R201" t="e">
            <v>#REF!</v>
          </cell>
          <cell r="S201" t="e">
            <v>#REF!</v>
          </cell>
          <cell r="T201" t="e">
            <v>#REF!</v>
          </cell>
          <cell r="U201" t="e">
            <v>#REF!</v>
          </cell>
          <cell r="V201" t="e">
            <v>#REF!</v>
          </cell>
          <cell r="W201" t="e">
            <v>#REF!</v>
          </cell>
          <cell r="X201" t="e">
            <v>#REF!</v>
          </cell>
          <cell r="Y201" t="e">
            <v>#REF!</v>
          </cell>
          <cell r="Z201" t="e">
            <v>#REF!</v>
          </cell>
          <cell r="AA201" t="e">
            <v>#REF!</v>
          </cell>
          <cell r="AB201" t="e">
            <v>#REF!</v>
          </cell>
          <cell r="AC201" t="e">
            <v>#REF!</v>
          </cell>
          <cell r="AD201" t="e">
            <v>#REF!</v>
          </cell>
          <cell r="AE201" t="e">
            <v>#REF!</v>
          </cell>
          <cell r="AF201" t="e">
            <v>#REF!</v>
          </cell>
        </row>
        <row r="202">
          <cell r="B202" t="str">
            <v>Foods</v>
          </cell>
          <cell r="C202">
            <v>0.17586580086580086</v>
          </cell>
          <cell r="D202">
            <v>0.16251167468927366</v>
          </cell>
          <cell r="E202">
            <v>0.16850847690301324</v>
          </cell>
          <cell r="F202">
            <v>0.14733625614454629</v>
          </cell>
          <cell r="G202">
            <v>0.16164263870685888</v>
          </cell>
          <cell r="H202">
            <v>0.16303832870897245</v>
          </cell>
          <cell r="I202">
            <v>0.15817683098360555</v>
          </cell>
          <cell r="J202">
            <v>0.15730576972924221</v>
          </cell>
          <cell r="L202" t="str">
            <v>Foods</v>
          </cell>
          <cell r="M202">
            <v>0.12771908017402114</v>
          </cell>
          <cell r="N202">
            <v>0.16083086053412463</v>
          </cell>
          <cell r="O202">
            <v>0.1798879386611619</v>
          </cell>
          <cell r="P202">
            <v>0.17741116751269034</v>
          </cell>
          <cell r="Q202">
            <v>0.1300887664524028</v>
          </cell>
          <cell r="R202">
            <v>0.16720069909699972</v>
          </cell>
          <cell r="S202">
            <v>0.18627997769102064</v>
          </cell>
          <cell r="T202">
            <v>0.18398318935325705</v>
          </cell>
          <cell r="U202">
            <v>0.1378497790868925</v>
          </cell>
          <cell r="V202">
            <v>0.12418655097613883</v>
          </cell>
          <cell r="W202">
            <v>0.16387132251855926</v>
          </cell>
          <cell r="X202">
            <v>0.16059067835717583</v>
          </cell>
          <cell r="Y202">
            <v>0.13670464017782719</v>
          </cell>
          <cell r="Z202">
            <v>0.1525644363447019</v>
          </cell>
          <cell r="AA202">
            <v>0.18346721948691372</v>
          </cell>
          <cell r="AB202">
            <v>0.17019475021168501</v>
          </cell>
          <cell r="AC202">
            <v>0.15177340154399035</v>
          </cell>
          <cell r="AD202">
            <v>0.16376353938978488</v>
          </cell>
          <cell r="AE202">
            <v>0.17317147340130193</v>
          </cell>
          <cell r="AF202">
            <v>0.16275020002374041</v>
          </cell>
        </row>
        <row r="203">
          <cell r="B203" t="str">
            <v>Brands Nordic</v>
          </cell>
          <cell r="C203">
            <v>0.17593032462391131</v>
          </cell>
          <cell r="D203">
            <v>0.16556186868686867</v>
          </cell>
          <cell r="E203">
            <v>0.16234482758620689</v>
          </cell>
          <cell r="F203">
            <v>0.15888338116357945</v>
          </cell>
          <cell r="G203">
            <v>0.17152480891307165</v>
          </cell>
          <cell r="H203">
            <v>0.17131405622489962</v>
          </cell>
          <cell r="I203">
            <v>0.16300000000000001</v>
          </cell>
          <cell r="J203">
            <v>0.16300000000000001</v>
          </cell>
          <cell r="L203" t="str">
            <v>Brands Nordic</v>
          </cell>
          <cell r="M203">
            <v>0.17062314540059348</v>
          </cell>
          <cell r="N203">
            <v>0.15726290516206481</v>
          </cell>
          <cell r="O203">
            <v>0.18677792041078306</v>
          </cell>
          <cell r="P203">
            <v>0.15079365079365079</v>
          </cell>
          <cell r="Q203">
            <v>0.14695550351288056</v>
          </cell>
          <cell r="R203">
            <v>0.15697674418604651</v>
          </cell>
          <cell r="S203">
            <v>0.18825561312607944</v>
          </cell>
          <cell r="T203">
            <v>0.15779376498800959</v>
          </cell>
          <cell r="U203">
            <v>0.15527638190954773</v>
          </cell>
          <cell r="V203">
            <v>0.13297872340425532</v>
          </cell>
          <cell r="W203">
            <v>0.19392265193370165</v>
          </cell>
          <cell r="X203">
            <v>0.15508559919436052</v>
          </cell>
          <cell r="Y203">
            <v>0.17590102205486821</v>
          </cell>
          <cell r="Z203">
            <v>0.16170212765957448</v>
          </cell>
          <cell r="AA203">
            <v>0.1926163723916533</v>
          </cell>
          <cell r="AB203">
            <v>0.15774514448128849</v>
          </cell>
          <cell r="AC203">
            <v>0.17300000000000001</v>
          </cell>
          <cell r="AD203">
            <v>0.16900000000000001</v>
          </cell>
          <cell r="AE203">
            <v>0.18</v>
          </cell>
          <cell r="AF203">
            <v>0.16420000000000001</v>
          </cell>
        </row>
        <row r="204">
          <cell r="B204" t="str">
            <v>Orkla Media</v>
          </cell>
          <cell r="C204">
            <v>4.4806763285024157E-2</v>
          </cell>
          <cell r="D204">
            <v>0</v>
          </cell>
          <cell r="E204">
            <v>0</v>
          </cell>
          <cell r="F204">
            <v>0</v>
          </cell>
          <cell r="G204">
            <v>0</v>
          </cell>
          <cell r="H204">
            <v>0</v>
          </cell>
          <cell r="I204">
            <v>0</v>
          </cell>
          <cell r="J204">
            <v>0</v>
          </cell>
          <cell r="L204" t="str">
            <v>Orkla Media</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row>
        <row r="205">
          <cell r="B205" t="str">
            <v>Eliminations Brands</v>
          </cell>
          <cell r="C205">
            <v>0</v>
          </cell>
          <cell r="D205">
            <v>0</v>
          </cell>
          <cell r="E205">
            <v>0</v>
          </cell>
          <cell r="F205">
            <v>0</v>
          </cell>
          <cell r="G205">
            <v>0</v>
          </cell>
          <cell r="H205">
            <v>0</v>
          </cell>
          <cell r="I205">
            <v>0</v>
          </cell>
          <cell r="J205">
            <v>0</v>
          </cell>
          <cell r="L205" t="str">
            <v>Eliminations Brands</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row>
        <row r="206">
          <cell r="B206" t="str">
            <v>Orkla Brands</v>
          </cell>
          <cell r="C206">
            <v>9.6905328694378318E-2</v>
          </cell>
          <cell r="D206">
            <v>0.11306608017594721</v>
          </cell>
          <cell r="E206">
            <v>0.11312842726141653</v>
          </cell>
          <cell r="F206">
            <v>9.8219821096448501E-2</v>
          </cell>
          <cell r="G206">
            <v>0.11069322164287546</v>
          </cell>
          <cell r="H206">
            <v>0.11082243771466839</v>
          </cell>
          <cell r="I206">
            <v>0.10799151458782012</v>
          </cell>
          <cell r="J206">
            <v>0.10613466148683583</v>
          </cell>
          <cell r="L206" t="str">
            <v>Orkla Brands</v>
          </cell>
          <cell r="M206">
            <v>9.1292758773878283E-2</v>
          </cell>
          <cell r="N206">
            <v>0.10861723446893788</v>
          </cell>
          <cell r="O206">
            <v>0.1250256200040992</v>
          </cell>
          <cell r="P206">
            <v>0.12404614019520852</v>
          </cell>
          <cell r="Q206">
            <v>8.5928022644561258E-2</v>
          </cell>
          <cell r="R206">
            <v>0.1119126535387015</v>
          </cell>
          <cell r="S206">
            <v>0.12615675165250237</v>
          </cell>
          <cell r="T206">
            <v>0.12446690886115938</v>
          </cell>
          <cell r="U206">
            <v>8.7394957983193272E-2</v>
          </cell>
          <cell r="V206">
            <v>8.2746160794941279E-2</v>
          </cell>
          <cell r="W206">
            <v>0.11016635859519408</v>
          </cell>
          <cell r="X206">
            <v>0.11079274116523401</v>
          </cell>
          <cell r="Y206">
            <v>9.1773922775601563E-2</v>
          </cell>
          <cell r="Z206">
            <v>0.10371681415929204</v>
          </cell>
          <cell r="AA206">
            <v>0.12539851222104145</v>
          </cell>
          <cell r="AB206">
            <v>0.11927013796172675</v>
          </cell>
          <cell r="AC206">
            <v>0.10039416876456919</v>
          </cell>
          <cell r="AD206">
            <v>0.11048487505601846</v>
          </cell>
          <cell r="AE206">
            <v>0.11717666973759286</v>
          </cell>
          <cell r="AF206">
            <v>0.11405004153604181</v>
          </cell>
        </row>
        <row r="207">
          <cell r="B207" t="str">
            <v>Profiles</v>
          </cell>
          <cell r="C207">
            <v>0</v>
          </cell>
          <cell r="D207">
            <v>0</v>
          </cell>
          <cell r="E207">
            <v>1.6470412878223283E-2</v>
          </cell>
          <cell r="F207">
            <v>3.0562030562030561E-2</v>
          </cell>
          <cell r="G207">
            <v>4.9762600438276114E-3</v>
          </cell>
          <cell r="H207">
            <v>-3.3805563278983618E-2</v>
          </cell>
          <cell r="I207">
            <v>-1.0599999999999998E-2</v>
          </cell>
          <cell r="J207">
            <v>1.9699999999999974E-2</v>
          </cell>
          <cell r="L207" t="str">
            <v>Profiles</v>
          </cell>
          <cell r="M207">
            <v>0</v>
          </cell>
          <cell r="N207">
            <v>0</v>
          </cell>
          <cell r="O207">
            <v>0</v>
          </cell>
          <cell r="P207">
            <v>0</v>
          </cell>
          <cell r="Q207">
            <v>1.8671230745293293E-2</v>
          </cell>
          <cell r="R207">
            <v>1.6989947614328191E-2</v>
          </cell>
          <cell r="S207">
            <v>1.3984962406015038E-2</v>
          </cell>
          <cell r="T207">
            <v>1.627837514934289E-2</v>
          </cell>
          <cell r="U207">
            <v>6.7751105495893874E-2</v>
          </cell>
          <cell r="V207">
            <v>7.6595072646873028E-2</v>
          </cell>
          <cell r="W207">
            <v>1.5512314600625935E-2</v>
          </cell>
          <cell r="X207">
            <v>3.3783783783783786E-3</v>
          </cell>
          <cell r="Y207">
            <v>3.3551417547391375E-2</v>
          </cell>
          <cell r="Z207">
            <v>3.5123269165822354E-2</v>
          </cell>
          <cell r="AA207">
            <v>-5.3363826948732611E-3</v>
          </cell>
          <cell r="AB207">
            <v>-5.6765814830330961E-2</v>
          </cell>
          <cell r="AC207">
            <v>-6.8000000000000005E-2</v>
          </cell>
          <cell r="AD207">
            <v>-5.1999999999999991E-2</v>
          </cell>
          <cell r="AE207">
            <v>-2.6000000000000002E-2</v>
          </cell>
          <cell r="AF207">
            <v>5.9000000000000025E-3</v>
          </cell>
        </row>
        <row r="208">
          <cell r="B208" t="str">
            <v>Heat Transfer + Building Syst.</v>
          </cell>
          <cell r="C208">
            <v>0</v>
          </cell>
          <cell r="D208">
            <v>0</v>
          </cell>
          <cell r="E208">
            <v>6.178988326848249E-2</v>
          </cell>
          <cell r="F208">
            <v>8.4560906515580736E-2</v>
          </cell>
          <cell r="G208">
            <v>8.5106382978723402E-2</v>
          </cell>
          <cell r="H208">
            <v>6.9103929354550869E-2</v>
          </cell>
          <cell r="I208">
            <v>7.1000000000000008E-2</v>
          </cell>
          <cell r="J208">
            <v>8.3400000000000002E-2</v>
          </cell>
          <cell r="L208" t="str">
            <v>Heat Transfer + Building Syst.</v>
          </cell>
          <cell r="M208">
            <v>0</v>
          </cell>
          <cell r="N208">
            <v>0</v>
          </cell>
          <cell r="O208">
            <v>0</v>
          </cell>
          <cell r="P208">
            <v>0</v>
          </cell>
          <cell r="Q208">
            <v>5.6462140992167099E-2</v>
          </cell>
          <cell r="R208">
            <v>5.192076830732293E-2</v>
          </cell>
          <cell r="S208">
            <v>6.25E-2</v>
          </cell>
          <cell r="T208">
            <v>7.5820895522388063E-2</v>
          </cell>
          <cell r="U208">
            <v>7.4552957359009631E-2</v>
          </cell>
          <cell r="V208">
            <v>7.4552957359009631E-2</v>
          </cell>
          <cell r="W208">
            <v>8.4033613445378158E-2</v>
          </cell>
          <cell r="X208">
            <v>0.10574189880613985</v>
          </cell>
          <cell r="Y208">
            <v>8.1527936145952107E-2</v>
          </cell>
          <cell r="Z208">
            <v>8.2846521508231546E-2</v>
          </cell>
          <cell r="AA208">
            <v>7.1813285457809697E-2</v>
          </cell>
          <cell r="AB208">
            <v>0.10555902560899438</v>
          </cell>
          <cell r="AC208">
            <v>8.4000000000000019E-2</v>
          </cell>
          <cell r="AD208">
            <v>7.0500000000000007E-2</v>
          </cell>
          <cell r="AE208">
            <v>6.2700000000000006E-2</v>
          </cell>
          <cell r="AF208">
            <v>5.96E-2</v>
          </cell>
        </row>
        <row r="209">
          <cell r="B209" t="str">
            <v>Aluminium Solutions</v>
          </cell>
          <cell r="C209">
            <v>4.8339310774988306E-2</v>
          </cell>
          <cell r="D209">
            <v>3.9626108492450268E-2</v>
          </cell>
          <cell r="E209">
            <v>5.1415614658659146E-2</v>
          </cell>
          <cell r="F209">
            <v>4.6855879682627402E-2</v>
          </cell>
          <cell r="G209">
            <v>2.5063828257039088E-2</v>
          </cell>
          <cell r="H209">
            <v>-7.6122140331437247E-3</v>
          </cell>
          <cell r="I209">
            <v>1.0398273577624633E-2</v>
          </cell>
          <cell r="J209">
            <v>3.6957233248532527E-2</v>
          </cell>
          <cell r="L209" t="str">
            <v>Aluminium Solutions</v>
          </cell>
          <cell r="M209">
            <v>4.1666666666666664E-2</v>
          </cell>
          <cell r="N209">
            <v>4.6731826511912031E-2</v>
          </cell>
          <cell r="O209">
            <v>3.9833737443713199E-2</v>
          </cell>
          <cell r="P209">
            <v>3.0025284450063212E-2</v>
          </cell>
          <cell r="Q209">
            <v>5.8823529411764705E-2</v>
          </cell>
          <cell r="R209">
            <v>4.3667068757539201E-2</v>
          </cell>
          <cell r="S209">
            <v>4.8668032786885244E-2</v>
          </cell>
          <cell r="T209">
            <v>5.4566473988439307E-2</v>
          </cell>
          <cell r="U209">
            <v>7.5220287986245429E-2</v>
          </cell>
          <cell r="V209">
            <v>7.9814189189189186E-2</v>
          </cell>
          <cell r="W209">
            <v>2.8942570647219688E-2</v>
          </cell>
          <cell r="X209">
            <v>2.8591352859135284E-2</v>
          </cell>
          <cell r="Y209">
            <v>4.6151776103336921E-2</v>
          </cell>
          <cell r="Z209">
            <v>4.8263060196234421E-2</v>
          </cell>
          <cell r="AA209">
            <v>1.3739545997610514E-2</v>
          </cell>
          <cell r="AB209">
            <v>-1.6615083889884346E-2</v>
          </cell>
          <cell r="AC209">
            <v>-2.950685933344831E-2</v>
          </cell>
          <cell r="AD209">
            <v>-2.1295789339453908E-2</v>
          </cell>
          <cell r="AE209">
            <v>-2.3229538763867223E-3</v>
          </cell>
          <cell r="AF209">
            <v>1.9769017074195882E-2</v>
          </cell>
        </row>
        <row r="210">
          <cell r="B210" t="str">
            <v>Elkem Energy</v>
          </cell>
          <cell r="C210">
            <v>0.31620553359683795</v>
          </cell>
          <cell r="D210">
            <v>0.38764426340801084</v>
          </cell>
          <cell r="E210">
            <v>0.42397137745974955</v>
          </cell>
          <cell r="F210">
            <v>0.472992700729927</v>
          </cell>
          <cell r="G210">
            <v>0.29580348004094165</v>
          </cell>
          <cell r="H210">
            <v>0.36559643374659911</v>
          </cell>
          <cell r="I210">
            <v>0.37899999999999995</v>
          </cell>
          <cell r="J210">
            <v>0.40599999999999997</v>
          </cell>
          <cell r="L210" t="str">
            <v>Elkem Energy</v>
          </cell>
          <cell r="M210">
            <v>0.57060518731988474</v>
          </cell>
          <cell r="N210">
            <v>0.25647668393782386</v>
          </cell>
          <cell r="O210">
            <v>0.36756756756756759</v>
          </cell>
          <cell r="P210">
            <v>0.37297297297297299</v>
          </cell>
          <cell r="Q210">
            <v>0.71508379888268159</v>
          </cell>
          <cell r="R210">
            <v>3.5269709543568464E-2</v>
          </cell>
          <cell r="S210">
            <v>0.28155339805825241</v>
          </cell>
          <cell r="T210">
            <v>0.75764705882352945</v>
          </cell>
          <cell r="U210">
            <v>0.76249999999999996</v>
          </cell>
          <cell r="V210">
            <v>0.21359223300970873</v>
          </cell>
          <cell r="W210">
            <v>0.55183946488294311</v>
          </cell>
          <cell r="X210">
            <v>0.39140271493212669</v>
          </cell>
          <cell r="Y210">
            <v>0.23529411764705882</v>
          </cell>
          <cell r="Z210">
            <v>0.18571428571428572</v>
          </cell>
          <cell r="AA210">
            <v>0.1442125237191651</v>
          </cell>
          <cell r="AB210">
            <v>0.5663716814159292</v>
          </cell>
          <cell r="AC210">
            <v>0.42799999999999999</v>
          </cell>
          <cell r="AD210">
            <v>0.35199999999999998</v>
          </cell>
          <cell r="AE210">
            <v>0.35199999999999998</v>
          </cell>
          <cell r="AF210">
            <v>0.33700000000000002</v>
          </cell>
        </row>
        <row r="211">
          <cell r="B211" t="str">
            <v>Elkem Primary Aluminium</v>
          </cell>
          <cell r="C211">
            <v>0.18470790378006874</v>
          </cell>
          <cell r="D211">
            <v>0.19374196313759109</v>
          </cell>
          <cell r="E211">
            <v>0.20347490347490346</v>
          </cell>
          <cell r="F211">
            <v>0.11742566804666918</v>
          </cell>
          <cell r="G211">
            <v>3.2547169811320754E-2</v>
          </cell>
          <cell r="H211">
            <v>0</v>
          </cell>
          <cell r="I211">
            <v>0</v>
          </cell>
          <cell r="J211">
            <v>0</v>
          </cell>
          <cell r="L211" t="str">
            <v>Elkem Primary Aluminium</v>
          </cell>
          <cell r="M211">
            <v>0.19867549668874171</v>
          </cell>
          <cell r="N211">
            <v>0.16582914572864321</v>
          </cell>
          <cell r="O211">
            <v>0.18421052631578946</v>
          </cell>
          <cell r="P211">
            <v>0.22500000000000001</v>
          </cell>
          <cell r="Q211">
            <v>0.21299093655589124</v>
          </cell>
          <cell r="R211">
            <v>0.23242467718794835</v>
          </cell>
          <cell r="S211">
            <v>0.16020236087689713</v>
          </cell>
          <cell r="T211">
            <v>0.20219435736677116</v>
          </cell>
          <cell r="U211">
            <v>0.17471590909090909</v>
          </cell>
          <cell r="V211">
            <v>0.16371681415929204</v>
          </cell>
          <cell r="W211">
            <v>9.7315436241610737E-2</v>
          </cell>
          <cell r="X211">
            <v>2.9455081001472753E-2</v>
          </cell>
          <cell r="Y211">
            <v>5.7542768273716953E-2</v>
          </cell>
          <cell r="Z211">
            <v>6.3553826199740593E-2</v>
          </cell>
          <cell r="AA211">
            <v>-2.4079320113314446E-2</v>
          </cell>
          <cell r="AB211">
            <v>0</v>
          </cell>
          <cell r="AC211">
            <v>0</v>
          </cell>
          <cell r="AD211">
            <v>0</v>
          </cell>
          <cell r="AE211">
            <v>0</v>
          </cell>
          <cell r="AF211">
            <v>0</v>
          </cell>
        </row>
        <row r="212">
          <cell r="B212" t="str">
            <v>Elkem Silicon-related incl Solar</v>
          </cell>
          <cell r="C212">
            <v>6.3252127971822725E-2</v>
          </cell>
          <cell r="D212">
            <v>2.0250425104343793E-2</v>
          </cell>
          <cell r="E212">
            <v>3.558085749866572E-2</v>
          </cell>
          <cell r="F212">
            <v>5.7497503210158368E-2</v>
          </cell>
          <cell r="G212">
            <v>4.5358255451713396E-2</v>
          </cell>
          <cell r="H212">
            <v>5.643869551838579E-2</v>
          </cell>
          <cell r="I212">
            <v>0.10324665724950066</v>
          </cell>
          <cell r="J212">
            <v>0.10745053038093479</v>
          </cell>
          <cell r="L212" t="str">
            <v>Elkem Silicon-related incl Solar</v>
          </cell>
          <cell r="M212">
            <v>3.3728919425359154E-2</v>
          </cell>
          <cell r="N212">
            <v>3.0023094688221709E-2</v>
          </cell>
          <cell r="O212">
            <v>-1.7786561264822136E-2</v>
          </cell>
          <cell r="P212">
            <v>3.2138442521631644E-2</v>
          </cell>
          <cell r="Q212">
            <v>1.107011070110701E-2</v>
          </cell>
          <cell r="R212">
            <v>1.1938202247191011E-2</v>
          </cell>
          <cell r="S212">
            <v>5.057471264367816E-2</v>
          </cell>
          <cell r="T212">
            <v>6.6363044892648021E-2</v>
          </cell>
          <cell r="U212">
            <v>0.10573823339780787</v>
          </cell>
          <cell r="V212">
            <v>6.744487678339818E-2</v>
          </cell>
          <cell r="W212">
            <v>4.1311475409836068E-2</v>
          </cell>
          <cell r="X212">
            <v>3.0112923462986198E-2</v>
          </cell>
          <cell r="Y212">
            <v>4.0728831725616289E-2</v>
          </cell>
          <cell r="Z212">
            <v>4.35847208619001E-2</v>
          </cell>
          <cell r="AA212">
            <v>7.6961271102284012E-2</v>
          </cell>
          <cell r="AB212">
            <v>2.0922491678554447E-2</v>
          </cell>
          <cell r="AC212">
            <v>1.3546085882182835E-2</v>
          </cell>
          <cell r="AD212">
            <v>3.0988831493998038E-2</v>
          </cell>
          <cell r="AE212">
            <v>5.9294341921515177E-2</v>
          </cell>
          <cell r="AF212">
            <v>0.10890743790416403</v>
          </cell>
        </row>
        <row r="213">
          <cell r="B213" t="str">
            <v>Eliminations Elkem</v>
          </cell>
          <cell r="C213">
            <v>0</v>
          </cell>
          <cell r="D213">
            <v>0</v>
          </cell>
          <cell r="E213">
            <v>0</v>
          </cell>
          <cell r="F213">
            <v>0</v>
          </cell>
          <cell r="G213">
            <v>0</v>
          </cell>
          <cell r="H213">
            <v>0</v>
          </cell>
          <cell r="I213">
            <v>0</v>
          </cell>
          <cell r="J213">
            <v>0</v>
          </cell>
          <cell r="L213" t="str">
            <v>Eliminations Elkem</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row>
        <row r="214">
          <cell r="B214" t="str">
            <v>Elkem</v>
          </cell>
          <cell r="C214">
            <v>0.11861261775620896</v>
          </cell>
          <cell r="D214">
            <v>0.10331125827814569</v>
          </cell>
          <cell r="E214">
            <v>0.13823975720789075</v>
          </cell>
          <cell r="F214">
            <v>0.13763750654793086</v>
          </cell>
          <cell r="G214">
            <v>0.1053809150911735</v>
          </cell>
          <cell r="H214">
            <v>0.13109599367212943</v>
          </cell>
          <cell r="I214">
            <v>0.16514887174229861</v>
          </cell>
          <cell r="J214">
            <v>0.17237526945372231</v>
          </cell>
          <cell r="L214" t="str">
            <v>Elkem</v>
          </cell>
          <cell r="M214">
            <v>0.15254237288135594</v>
          </cell>
          <cell r="N214">
            <v>8.3287369001654718E-2</v>
          </cell>
          <cell r="O214">
            <v>6.8039950062421972E-2</v>
          </cell>
          <cell r="P214">
            <v>0.10995370370370371</v>
          </cell>
          <cell r="Q214">
            <v>0.17700849118223383</v>
          </cell>
          <cell r="R214">
            <v>2.0166073546856466E-2</v>
          </cell>
          <cell r="S214">
            <v>0.11741935483870967</v>
          </cell>
          <cell r="T214">
            <v>0.23258365331870542</v>
          </cell>
          <cell r="U214">
            <v>0.23597455176402546</v>
          </cell>
          <cell r="V214">
            <v>0.10161386730424388</v>
          </cell>
          <cell r="W214">
            <v>0.14048059149722736</v>
          </cell>
          <cell r="X214">
            <v>9.3833780160857902E-2</v>
          </cell>
          <cell r="Y214">
            <v>8.7167070217917669E-2</v>
          </cell>
          <cell r="Z214">
            <v>7.6082004555808658E-2</v>
          </cell>
          <cell r="AA214">
            <v>0.10180696342000882</v>
          </cell>
          <cell r="AB214">
            <v>0.15103734439834024</v>
          </cell>
          <cell r="AC214">
            <v>0.10904762897630153</v>
          </cell>
          <cell r="AD214">
            <v>0.10766631072835497</v>
          </cell>
          <cell r="AE214">
            <v>0.13155896439489573</v>
          </cell>
          <cell r="AF214">
            <v>0.16816689624698075</v>
          </cell>
        </row>
        <row r="215">
          <cell r="B215" t="str">
            <v>Borregaard Energy</v>
          </cell>
          <cell r="C215">
            <v>0.40131578947368424</v>
          </cell>
          <cell r="D215">
            <v>0.45772594752186591</v>
          </cell>
          <cell r="E215">
            <v>0.53504672897196259</v>
          </cell>
          <cell r="F215">
            <v>0.61581920903954801</v>
          </cell>
          <cell r="G215">
            <v>0.82499999999999996</v>
          </cell>
          <cell r="H215">
            <v>0.74275407028790708</v>
          </cell>
          <cell r="I215">
            <v>0.68</v>
          </cell>
          <cell r="J215">
            <v>0.64</v>
          </cell>
          <cell r="L215" t="str">
            <v>Borregaard Energy</v>
          </cell>
          <cell r="M215">
            <v>0.47826086956521741</v>
          </cell>
          <cell r="N215">
            <v>0.42105263157894735</v>
          </cell>
          <cell r="O215">
            <v>0.5855855855855856</v>
          </cell>
          <cell r="P215">
            <v>0.31034482758620691</v>
          </cell>
          <cell r="Q215">
            <v>0.53125</v>
          </cell>
          <cell r="R215">
            <v>0.48031496062992124</v>
          </cell>
          <cell r="S215">
            <v>0.55000000000000004</v>
          </cell>
          <cell r="T215">
            <v>0.59047619047619049</v>
          </cell>
          <cell r="U215">
            <v>0.61702127659574468</v>
          </cell>
          <cell r="V215">
            <v>0.65789473684210531</v>
          </cell>
          <cell r="W215">
            <v>0.40476190476190477</v>
          </cell>
          <cell r="X215">
            <v>0.76</v>
          </cell>
          <cell r="Y215">
            <v>0.40322580645161288</v>
          </cell>
          <cell r="Z215">
            <v>0.93023255813953487</v>
          </cell>
          <cell r="AA215">
            <v>0.90625</v>
          </cell>
          <cell r="AB215">
            <v>1.056338028169014</v>
          </cell>
          <cell r="AC215">
            <v>0.79</v>
          </cell>
          <cell r="AD215">
            <v>0.72799999999999998</v>
          </cell>
          <cell r="AE215">
            <v>0.72799999999999998</v>
          </cell>
          <cell r="AF215">
            <v>0.72799999999999998</v>
          </cell>
        </row>
        <row r="216">
          <cell r="B216" t="str">
            <v>Borregaard Chemicals</v>
          </cell>
          <cell r="C216">
            <v>3.8360655737704918E-2</v>
          </cell>
          <cell r="D216">
            <v>3.4052757793764987E-2</v>
          </cell>
          <cell r="E216">
            <v>3.1357289997711146E-2</v>
          </cell>
          <cell r="F216">
            <v>5.6179775280898875E-2</v>
          </cell>
          <cell r="G216">
            <v>5.0302245250431782E-2</v>
          </cell>
          <cell r="H216">
            <v>7.0561859349987707E-3</v>
          </cell>
          <cell r="I216">
            <v>0.02</v>
          </cell>
          <cell r="J216">
            <v>0.04</v>
          </cell>
          <cell r="L216" t="str">
            <v>Borregaard Chemicals</v>
          </cell>
          <cell r="M216">
            <v>4.3151969981238276E-2</v>
          </cell>
          <cell r="N216">
            <v>5.8823529411764705E-2</v>
          </cell>
          <cell r="O216">
            <v>1.0235414534288639E-2</v>
          </cell>
          <cell r="P216">
            <v>2.1174205967276226E-2</v>
          </cell>
          <cell r="Q216">
            <v>1.3409961685823755E-2</v>
          </cell>
          <cell r="R216">
            <v>4.9418604651162788E-2</v>
          </cell>
          <cell r="S216">
            <v>5.3839364518976168E-2</v>
          </cell>
          <cell r="T216">
            <v>9.482758620689655E-3</v>
          </cell>
          <cell r="U216">
            <v>5.4290718038528897E-2</v>
          </cell>
          <cell r="V216">
            <v>3.6133694670280034E-2</v>
          </cell>
          <cell r="W216">
            <v>8.3333333333333329E-2</v>
          </cell>
          <cell r="X216">
            <v>4.9538203190596139E-2</v>
          </cell>
          <cell r="Y216">
            <v>6.3794531897265944E-2</v>
          </cell>
          <cell r="Z216">
            <v>8.0064051240992792E-2</v>
          </cell>
          <cell r="AA216">
            <v>4.7882136279926338E-2</v>
          </cell>
          <cell r="AB216">
            <v>3.669724770642202E-3</v>
          </cell>
          <cell r="AC216">
            <v>-1.0999999999999999E-2</v>
          </cell>
          <cell r="AD216">
            <v>-5.0000000000000001E-3</v>
          </cell>
          <cell r="AE216">
            <v>0.01</v>
          </cell>
          <cell r="AF216">
            <v>3.5000000000000003E-2</v>
          </cell>
        </row>
        <row r="217">
          <cell r="B217" t="str">
            <v>Eliminations Borregaard</v>
          </cell>
          <cell r="C217">
            <v>0</v>
          </cell>
          <cell r="D217">
            <v>0</v>
          </cell>
          <cell r="E217">
            <v>0</v>
          </cell>
          <cell r="F217">
            <v>0</v>
          </cell>
          <cell r="G217">
            <v>0</v>
          </cell>
          <cell r="H217">
            <v>0</v>
          </cell>
          <cell r="I217">
            <v>0</v>
          </cell>
          <cell r="J217">
            <v>0</v>
          </cell>
          <cell r="L217" t="str">
            <v>Eliminations Borregaard</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row>
        <row r="218">
          <cell r="B218" t="str">
            <v>Borregaard</v>
          </cell>
          <cell r="C218">
            <v>5.7262345182563935E-2</v>
          </cell>
          <cell r="D218">
            <v>6.860945387792565E-2</v>
          </cell>
          <cell r="E218">
            <v>7.8574495491627303E-2</v>
          </cell>
          <cell r="F218">
            <v>7.9577312917834805E-2</v>
          </cell>
          <cell r="G218">
            <v>9.2231970896640272E-2</v>
          </cell>
          <cell r="H218">
            <v>5.5559566553533064E-2</v>
          </cell>
          <cell r="I218">
            <v>6.3339143614396978E-2</v>
          </cell>
          <cell r="J218">
            <v>8.0097223156347375E-2</v>
          </cell>
          <cell r="L218" t="str">
            <v>Borregaard</v>
          </cell>
          <cell r="M218">
            <v>7.247706422018349E-2</v>
          </cell>
          <cell r="N218">
            <v>8.5714285714285715E-2</v>
          </cell>
          <cell r="O218">
            <v>7.2115384615384609E-2</v>
          </cell>
          <cell r="P218">
            <v>4.4223826714801441E-2</v>
          </cell>
          <cell r="Q218">
            <v>5.9037238873751133E-2</v>
          </cell>
          <cell r="R218">
            <v>9.9644128113879002E-2</v>
          </cell>
          <cell r="S218">
            <v>9.6989966555183951E-2</v>
          </cell>
          <cell r="T218">
            <v>5.9013742926434923E-2</v>
          </cell>
          <cell r="U218">
            <v>7.9475982532751094E-2</v>
          </cell>
          <cell r="V218">
            <v>5.8611361587015326E-2</v>
          </cell>
          <cell r="W218">
            <v>9.7560975609756101E-2</v>
          </cell>
          <cell r="X218">
            <v>8.1239530988274702E-2</v>
          </cell>
          <cell r="Y218">
            <v>8.3881578947368418E-2</v>
          </cell>
          <cell r="Z218">
            <v>0.11208967173738991</v>
          </cell>
          <cell r="AA218">
            <v>9.9637681159420288E-2</v>
          </cell>
          <cell r="AB218">
            <v>7.1557971014492752E-2</v>
          </cell>
          <cell r="AC218">
            <v>4.0234608734517875E-2</v>
          </cell>
          <cell r="AD218">
            <v>4.0282130401402709E-2</v>
          </cell>
          <cell r="AE218">
            <v>5.5599166745665042E-2</v>
          </cell>
          <cell r="AF218">
            <v>8.7185069983584246E-2</v>
          </cell>
        </row>
        <row r="219">
          <cell r="B219" t="str">
            <v>Materials</v>
          </cell>
          <cell r="C219">
            <v>9.0555386023802253E-2</v>
          </cell>
          <cell r="D219">
            <v>9.04981466413525E-2</v>
          </cell>
          <cell r="E219">
            <v>0.11393647394718058</v>
          </cell>
          <cell r="F219">
            <v>0.1160699689390224</v>
          </cell>
          <cell r="G219">
            <v>0.10095588235294117</v>
          </cell>
          <cell r="H219">
            <v>0.10985401357625375</v>
          </cell>
          <cell r="I219">
            <v>0.13838312639828973</v>
          </cell>
          <cell r="J219">
            <v>0.14864727791556584</v>
          </cell>
          <cell r="L219" t="str">
            <v>Materials</v>
          </cell>
          <cell r="M219">
            <v>0.12178072111846946</v>
          </cell>
          <cell r="N219">
            <v>8.4821428571428575E-2</v>
          </cell>
          <cell r="O219">
            <v>7.0202212895841276E-2</v>
          </cell>
          <cell r="P219">
            <v>8.5053380782918145E-2</v>
          </cell>
          <cell r="Q219">
            <v>0.1257955821789592</v>
          </cell>
          <cell r="R219">
            <v>5.2917723812975714E-2</v>
          </cell>
          <cell r="S219">
            <v>0.10951855935317897</v>
          </cell>
          <cell r="T219">
            <v>0.16257769054628721</v>
          </cell>
          <cell r="U219">
            <v>0.17423184357541899</v>
          </cell>
          <cell r="V219">
            <v>8.4898843930635834E-2</v>
          </cell>
          <cell r="W219">
            <v>0.12255076594228714</v>
          </cell>
          <cell r="X219">
            <v>9.0118577075098807E-2</v>
          </cell>
          <cell r="Y219">
            <v>8.6001829826166512E-2</v>
          </cell>
          <cell r="Z219">
            <v>8.9270136667635946E-2</v>
          </cell>
          <cell r="AA219">
            <v>0.10118694362017804</v>
          </cell>
          <cell r="AB219">
            <v>0.12613895216400911</v>
          </cell>
          <cell r="AC219">
            <v>8.885114369803751E-2</v>
          </cell>
          <cell r="AD219">
            <v>8.7789559677360116E-2</v>
          </cell>
          <cell r="AE219">
            <v>0.10933989895168852</v>
          </cell>
          <cell r="AF219">
            <v>0.14814485850073777</v>
          </cell>
        </row>
        <row r="220">
          <cell r="B220" t="str">
            <v>Financial Investments</v>
          </cell>
          <cell r="C220">
            <v>0.10208816705336426</v>
          </cell>
          <cell r="D220">
            <v>0.30493273542600896</v>
          </cell>
          <cell r="E220">
            <v>0.24246395806028834</v>
          </cell>
          <cell r="F220">
            <v>0.25401929260450162</v>
          </cell>
          <cell r="G220">
            <v>-0.11187214611872145</v>
          </cell>
          <cell r="H220">
            <v>7.3863636363636367E-2</v>
          </cell>
          <cell r="I220">
            <v>0.2</v>
          </cell>
          <cell r="J220">
            <v>0.15</v>
          </cell>
          <cell r="L220" t="str">
            <v>Financial Investments</v>
          </cell>
          <cell r="M220">
            <v>0.58811348105197769</v>
          </cell>
          <cell r="N220">
            <v>0.12686567164179105</v>
          </cell>
          <cell r="O220">
            <v>0.20123839009287925</v>
          </cell>
          <cell r="P220">
            <v>0.26880839206687429</v>
          </cell>
          <cell r="Q220">
            <v>0.29515418502202645</v>
          </cell>
          <cell r="R220">
            <v>0.20958083832335328</v>
          </cell>
          <cell r="S220">
            <v>-3.7037037037037035E-2</v>
          </cell>
          <cell r="T220">
            <v>0.33333333333333331</v>
          </cell>
          <cell r="U220">
            <v>0.32921810699588477</v>
          </cell>
          <cell r="V220">
            <v>0.24028268551236748</v>
          </cell>
          <cell r="W220">
            <v>0.20481927710843373</v>
          </cell>
          <cell r="X220">
            <v>0.22821576763485477</v>
          </cell>
          <cell r="Y220">
            <v>-5.2083333333333336E-2</v>
          </cell>
          <cell r="Z220">
            <v>-5.9071729957805907E-2</v>
          </cell>
          <cell r="AA220">
            <v>-0.21319796954314721</v>
          </cell>
          <cell r="AB220">
            <v>-0.17532467532467533</v>
          </cell>
          <cell r="AC220">
            <v>2.2727272727272728E-2</v>
          </cell>
          <cell r="AD220">
            <v>9.0909090909090912E-2</v>
          </cell>
          <cell r="AE220">
            <v>9.0909090909090912E-2</v>
          </cell>
          <cell r="AF220">
            <v>9.0909090909090912E-2</v>
          </cell>
        </row>
        <row r="221">
          <cell r="B221" t="str">
            <v>Orkla HQ / Other</v>
          </cell>
          <cell r="C221">
            <v>-2.0271195726612793E-2</v>
          </cell>
          <cell r="D221">
            <v>-3.5281484890320601E-3</v>
          </cell>
          <cell r="E221">
            <v>-2.2936837252189948E-2</v>
          </cell>
          <cell r="F221">
            <v>-2.7869375598340601E-2</v>
          </cell>
          <cell r="G221">
            <v>-4.186276938320535E-2</v>
          </cell>
          <cell r="H221">
            <v>-4.1295905122712646E-2</v>
          </cell>
          <cell r="I221">
            <v>-1.7000000000000001E-2</v>
          </cell>
          <cell r="J221">
            <v>-1.7000000000000001E-2</v>
          </cell>
          <cell r="L221" t="str">
            <v>Orkla HQ / Other</v>
          </cell>
          <cell r="M221">
            <v>-7.8947368421052627E-2</v>
          </cell>
          <cell r="N221">
            <v>-7.6923076923076927E-2</v>
          </cell>
          <cell r="O221">
            <v>-0.06</v>
          </cell>
          <cell r="P221">
            <v>4.2857142857142858E-2</v>
          </cell>
          <cell r="Q221">
            <v>-0.28448275862068967</v>
          </cell>
          <cell r="R221">
            <v>-0.41538461538461541</v>
          </cell>
          <cell r="S221">
            <v>-0.24545454545454545</v>
          </cell>
          <cell r="T221">
            <v>-1.7</v>
          </cell>
          <cell r="U221">
            <v>-0.38129496402877699</v>
          </cell>
          <cell r="V221">
            <v>-0.3</v>
          </cell>
          <cell r="W221">
            <v>-0.43548387096774194</v>
          </cell>
          <cell r="X221">
            <v>-1.3561643835616439</v>
          </cell>
          <cell r="Y221">
            <v>1.3050847457627119</v>
          </cell>
          <cell r="Z221">
            <v>0.88571428571428568</v>
          </cell>
          <cell r="AA221">
            <v>1.4107142857142858</v>
          </cell>
          <cell r="AB221">
            <v>2.2222222222222223</v>
          </cell>
          <cell r="AC221">
            <v>-1.5</v>
          </cell>
          <cell r="AD221">
            <v>-0.75</v>
          </cell>
          <cell r="AE221">
            <v>-0.75</v>
          </cell>
          <cell r="AF221">
            <v>-0.75</v>
          </cell>
        </row>
        <row r="222">
          <cell r="B222" t="str">
            <v>Total</v>
          </cell>
          <cell r="C222">
            <v>8.1144115232480038E-2</v>
          </cell>
          <cell r="D222">
            <v>8.9340774714041005E-2</v>
          </cell>
          <cell r="E222">
            <v>9.0423843162155723E-2</v>
          </cell>
          <cell r="F222">
            <v>7.8001852543997927E-2</v>
          </cell>
          <cell r="G222">
            <v>6.4543732045718477E-2</v>
          </cell>
          <cell r="H222">
            <v>6.2198948115910396E-2</v>
          </cell>
          <cell r="I222">
            <v>8.1681789625690615E-2</v>
          </cell>
          <cell r="J222">
            <v>9.269374815583431E-2</v>
          </cell>
          <cell r="L222" t="str">
            <v>Total</v>
          </cell>
          <cell r="M222">
            <v>9.3008620649764701E-2</v>
          </cell>
          <cell r="N222">
            <v>8.2773072557408539E-2</v>
          </cell>
          <cell r="O222">
            <v>8.8858195211786367E-2</v>
          </cell>
          <cell r="P222">
            <v>9.2708294670510269E-2</v>
          </cell>
          <cell r="Q222">
            <v>8.6273521505376344E-2</v>
          </cell>
          <cell r="R222">
            <v>7.153284671532846E-2</v>
          </cell>
          <cell r="S222">
            <v>9.268413247652002E-2</v>
          </cell>
          <cell r="T222">
            <v>0.10859954363947519</v>
          </cell>
          <cell r="U222">
            <v>0.10140334993209597</v>
          </cell>
          <cell r="V222">
            <v>8.0574362026634927E-2</v>
          </cell>
          <cell r="W222">
            <v>6.7928021755482265E-2</v>
          </cell>
          <cell r="X222">
            <v>6.8276294060702694E-2</v>
          </cell>
          <cell r="Y222">
            <v>6.2879577940003678E-2</v>
          </cell>
          <cell r="Z222">
            <v>7.0305988808191458E-2</v>
          </cell>
          <cell r="AA222">
            <v>6.4341134170188607E-2</v>
          </cell>
          <cell r="AB222">
            <v>6.0514188697550327E-2</v>
          </cell>
          <cell r="AC222">
            <v>4.2299066039242543E-2</v>
          </cell>
          <cell r="AD222">
            <v>5.1938389590323965E-2</v>
          </cell>
          <cell r="AE222">
            <v>6.7330685077785779E-2</v>
          </cell>
          <cell r="AF222">
            <v>8.3411986370615795E-2</v>
          </cell>
        </row>
      </sheetData>
      <sheetData sheetId="6">
        <row r="3">
          <cell r="D3" t="str">
            <v>Enterprise value</v>
          </cell>
          <cell r="H3" t="str">
            <v>EBITA (NOKm)</v>
          </cell>
          <cell r="K3" t="str">
            <v>Value assumption</v>
          </cell>
          <cell r="N3" t="str">
            <v>Discount</v>
          </cell>
        </row>
        <row r="4">
          <cell r="D4" t="str">
            <v>Per area</v>
          </cell>
          <cell r="E4" t="str">
            <v>Per shr</v>
          </cell>
          <cell r="F4" t="str">
            <v>Share of</v>
          </cell>
          <cell r="K4" t="str">
            <v>EV/EBITA</v>
          </cell>
          <cell r="N4" t="str">
            <v>vs peers'</v>
          </cell>
        </row>
        <row r="5">
          <cell r="B5" t="str">
            <v>Date: 22.04.2009</v>
          </cell>
          <cell r="D5" t="str">
            <v>(NOKm)</v>
          </cell>
          <cell r="E5" t="str">
            <v>(NOK)</v>
          </cell>
          <cell r="F5" t="str">
            <v>group</v>
          </cell>
          <cell r="H5" t="str">
            <v>2009e</v>
          </cell>
          <cell r="I5" t="str">
            <v>2010e</v>
          </cell>
          <cell r="K5">
            <v>2009</v>
          </cell>
          <cell r="L5">
            <v>2010</v>
          </cell>
          <cell r="N5" t="str">
            <v>EV/EBIT</v>
          </cell>
        </row>
        <row r="7">
          <cell r="B7" t="str">
            <v>Orkla Brands</v>
          </cell>
          <cell r="D7">
            <v>30180</v>
          </cell>
          <cell r="E7">
            <v>29.5</v>
          </cell>
          <cell r="F7">
            <v>0.32777777777777778</v>
          </cell>
          <cell r="H7">
            <v>2723.0244117141092</v>
          </cell>
          <cell r="I7">
            <v>2729.646403527061</v>
          </cell>
          <cell r="K7">
            <v>11.494014738772835</v>
          </cell>
          <cell r="L7">
            <v>10.646244849771699</v>
          </cell>
          <cell r="N7">
            <v>-0.05</v>
          </cell>
        </row>
        <row r="8">
          <cell r="B8" t="str">
            <v>Aluminium Solutions</v>
          </cell>
          <cell r="D8">
            <v>7000</v>
          </cell>
          <cell r="E8">
            <v>7</v>
          </cell>
          <cell r="F8">
            <v>7.7777777777777779E-2</v>
          </cell>
          <cell r="H8" t="str">
            <v>1,000 *</v>
          </cell>
          <cell r="I8" t="str">
            <v>&lt;-- EBIT</v>
          </cell>
          <cell r="K8">
            <v>7</v>
          </cell>
          <cell r="L8" t="str">
            <v>&lt;--EV/EBIT</v>
          </cell>
          <cell r="N8" t="str">
            <v>* mid-cycle</v>
          </cell>
        </row>
        <row r="9">
          <cell r="B9" t="str">
            <v xml:space="preserve">   Hydro power assets</v>
          </cell>
          <cell r="D9">
            <v>11200</v>
          </cell>
          <cell r="E9">
            <v>11</v>
          </cell>
          <cell r="F9">
            <v>0.12222222222222222</v>
          </cell>
          <cell r="H9">
            <v>856.71456116039076</v>
          </cell>
          <cell r="I9">
            <v>905.8860658442203</v>
          </cell>
          <cell r="K9" t="str">
            <v>4.0 TWh à NOK 2.80/kWh</v>
          </cell>
        </row>
        <row r="10">
          <cell r="B10" t="str">
            <v>Energy</v>
          </cell>
          <cell r="D10">
            <v>0</v>
          </cell>
          <cell r="E10">
            <v>0</v>
          </cell>
          <cell r="F10">
            <v>0</v>
          </cell>
          <cell r="H10">
            <v>856.71456116039076</v>
          </cell>
          <cell r="I10">
            <v>905.8860658442203</v>
          </cell>
        </row>
        <row r="11">
          <cell r="B11" t="str">
            <v>Primary Aluminium</v>
          </cell>
          <cell r="D11">
            <v>-10</v>
          </cell>
          <cell r="E11">
            <v>0</v>
          </cell>
          <cell r="F11">
            <v>0</v>
          </cell>
          <cell r="H11">
            <v>0</v>
          </cell>
          <cell r="I11">
            <v>-1.4961625282167041</v>
          </cell>
          <cell r="K11">
            <v>10.485015794243459</v>
          </cell>
          <cell r="L11">
            <v>7.2951962408542599</v>
          </cell>
          <cell r="N11">
            <v>0.1</v>
          </cell>
        </row>
        <row r="12">
          <cell r="B12" t="str">
            <v>Solar</v>
          </cell>
          <cell r="D12">
            <v>5700</v>
          </cell>
          <cell r="E12">
            <v>5.5</v>
          </cell>
          <cell r="F12">
            <v>6.1111111111111109E-2</v>
          </cell>
          <cell r="H12">
            <v>-42.382285308738801</v>
          </cell>
          <cell r="I12">
            <v>568.72419563027074</v>
          </cell>
        </row>
        <row r="13">
          <cell r="B13" t="str">
            <v>Silicon-related ex. Solar</v>
          </cell>
          <cell r="D13">
            <v>7630</v>
          </cell>
          <cell r="E13">
            <v>7.5</v>
          </cell>
          <cell r="F13">
            <v>8.3333333333333329E-2</v>
          </cell>
          <cell r="H13">
            <v>517.38328419386482</v>
          </cell>
          <cell r="I13">
            <v>1113.7396887186248</v>
          </cell>
          <cell r="K13">
            <v>6.9311082444873584</v>
          </cell>
          <cell r="L13">
            <v>10.485015794243459</v>
          </cell>
          <cell r="N13">
            <v>0.1</v>
          </cell>
        </row>
        <row r="14">
          <cell r="B14" t="str">
            <v>Elkem</v>
          </cell>
          <cell r="D14">
            <v>24520</v>
          </cell>
          <cell r="E14">
            <v>24</v>
          </cell>
          <cell r="F14">
            <v>0.26666666666666666</v>
          </cell>
          <cell r="H14">
            <v>1331.7155600455167</v>
          </cell>
          <cell r="I14">
            <v>2586.8537876648988</v>
          </cell>
        </row>
        <row r="15">
          <cell r="B15" t="str">
            <v>Borregaard Chemicals</v>
          </cell>
          <cell r="D15">
            <v>500</v>
          </cell>
          <cell r="E15">
            <v>0.5</v>
          </cell>
          <cell r="F15">
            <v>5.5555555555555558E-3</v>
          </cell>
          <cell r="H15">
            <v>28.960210000000007</v>
          </cell>
          <cell r="I15">
            <v>86.188830000000024</v>
          </cell>
          <cell r="K15">
            <v>9.5603925741029343</v>
          </cell>
          <cell r="L15">
            <v>8.5013011761262387</v>
          </cell>
          <cell r="N15">
            <v>0</v>
          </cell>
        </row>
        <row r="16">
          <cell r="B16" t="str">
            <v>Materials</v>
          </cell>
          <cell r="D16">
            <v>25020</v>
          </cell>
          <cell r="E16">
            <v>24.5</v>
          </cell>
          <cell r="F16">
            <v>0.2722222222222222</v>
          </cell>
          <cell r="H16">
            <v>1360.6757700455166</v>
          </cell>
          <cell r="I16">
            <v>2673.0426176648989</v>
          </cell>
          <cell r="K16">
            <v>18.387922053732936</v>
          </cell>
          <cell r="L16">
            <v>9.3601201247800638</v>
          </cell>
        </row>
        <row r="17">
          <cell r="B17" t="str">
            <v>"Running business"</v>
          </cell>
          <cell r="D17">
            <v>62200</v>
          </cell>
          <cell r="E17">
            <v>61</v>
          </cell>
          <cell r="F17">
            <v>0.67777777777777781</v>
          </cell>
          <cell r="H17">
            <v>4083.7001817596256</v>
          </cell>
          <cell r="I17">
            <v>5402.6890211919599</v>
          </cell>
          <cell r="K17">
            <v>15.231284676045595</v>
          </cell>
          <cell r="L17">
            <v>11.512785532541574</v>
          </cell>
        </row>
        <row r="19">
          <cell r="B19" t="str">
            <v xml:space="preserve">   Investment portfolio</v>
          </cell>
          <cell r="D19">
            <v>11000</v>
          </cell>
          <cell r="E19">
            <v>11</v>
          </cell>
          <cell r="F19">
            <v>0.12222222222222222</v>
          </cell>
        </row>
        <row r="20">
          <cell r="B20" t="str">
            <v xml:space="preserve">   Financial Investments</v>
          </cell>
          <cell r="D20">
            <v>590</v>
          </cell>
          <cell r="E20">
            <v>0.5</v>
          </cell>
          <cell r="F20">
            <v>5.5555555555555558E-3</v>
          </cell>
          <cell r="H20">
            <v>65</v>
          </cell>
          <cell r="I20">
            <v>176.88</v>
          </cell>
          <cell r="K20">
            <v>5.75</v>
          </cell>
          <cell r="L20">
            <v>4.5999999999999996</v>
          </cell>
        </row>
        <row r="21">
          <cell r="B21" t="str">
            <v xml:space="preserve">   Real estate</v>
          </cell>
          <cell r="D21">
            <v>1000</v>
          </cell>
          <cell r="E21">
            <v>1</v>
          </cell>
          <cell r="F21">
            <v>1.1111111111111112E-2</v>
          </cell>
          <cell r="K21" t="str">
            <v>Estimate</v>
          </cell>
        </row>
        <row r="22">
          <cell r="B22" t="str">
            <v xml:space="preserve">   Forest areas</v>
          </cell>
          <cell r="D22">
            <v>1100</v>
          </cell>
          <cell r="E22">
            <v>1</v>
          </cell>
          <cell r="F22">
            <v>1.1111111111111112E-2</v>
          </cell>
          <cell r="K22" t="str">
            <v>80,000 ha à NOK 14,300</v>
          </cell>
        </row>
        <row r="23">
          <cell r="B23" t="str">
            <v>Investment area</v>
          </cell>
          <cell r="D23">
            <v>13690</v>
          </cell>
          <cell r="E23">
            <v>13.5</v>
          </cell>
          <cell r="F23">
            <v>0.15</v>
          </cell>
          <cell r="H23">
            <v>1977.5909401611329</v>
          </cell>
          <cell r="I23">
            <v>1059.0233206156418</v>
          </cell>
        </row>
        <row r="25">
          <cell r="B25" t="str">
            <v xml:space="preserve">   REC</v>
          </cell>
          <cell r="C25">
            <v>0.39750000000000002</v>
          </cell>
          <cell r="D25">
            <v>11825.265094366465</v>
          </cell>
          <cell r="E25">
            <v>11.5</v>
          </cell>
          <cell r="F25">
            <v>0.12777777777777777</v>
          </cell>
          <cell r="L25">
            <v>60.200000762939453</v>
          </cell>
          <cell r="N25" t="str">
            <v>Values</v>
          </cell>
        </row>
        <row r="26">
          <cell r="B26" t="str">
            <v xml:space="preserve">   Jotun</v>
          </cell>
          <cell r="C26">
            <v>0.42499999999999999</v>
          </cell>
          <cell r="D26">
            <v>5087.25</v>
          </cell>
          <cell r="E26">
            <v>5</v>
          </cell>
          <cell r="F26">
            <v>5.5555555555555552E-2</v>
          </cell>
          <cell r="L26">
            <v>35000</v>
          </cell>
          <cell r="N26" t="str">
            <v>per share</v>
          </cell>
        </row>
        <row r="27">
          <cell r="B27" t="str">
            <v xml:space="preserve">   Other</v>
          </cell>
          <cell r="D27">
            <v>500</v>
          </cell>
          <cell r="E27">
            <v>0.5</v>
          </cell>
          <cell r="F27">
            <v>5.5555555555555558E-3</v>
          </cell>
          <cell r="K27" t="str">
            <v>Estimate</v>
          </cell>
        </row>
        <row r="28">
          <cell r="B28" t="str">
            <v>Associated companies</v>
          </cell>
          <cell r="D28">
            <v>17412.515094366463</v>
          </cell>
          <cell r="E28">
            <v>17</v>
          </cell>
          <cell r="F28">
            <v>0.18888888888888888</v>
          </cell>
          <cell r="H28">
            <v>1494.5670531433113</v>
          </cell>
          <cell r="I28">
            <v>2299.0826459723507</v>
          </cell>
          <cell r="K28">
            <v>11.650541243864025</v>
          </cell>
          <cell r="L28">
            <v>7.5736794955460116</v>
          </cell>
        </row>
        <row r="30">
          <cell r="B30" t="str">
            <v>HQ costs</v>
          </cell>
          <cell r="D30">
            <v>-1220</v>
          </cell>
          <cell r="E30">
            <v>-1</v>
          </cell>
          <cell r="F30">
            <v>-1.1111111111111112E-2</v>
          </cell>
          <cell r="H30">
            <v>-300</v>
          </cell>
          <cell r="I30">
            <v>-6.1285000000000007</v>
          </cell>
          <cell r="K30">
            <v>8</v>
          </cell>
          <cell r="L30">
            <v>8</v>
          </cell>
        </row>
        <row r="31">
          <cell r="B31" t="str">
            <v>Minorities</v>
          </cell>
          <cell r="D31">
            <v>-336</v>
          </cell>
          <cell r="E31">
            <v>-0.5</v>
          </cell>
          <cell r="F31">
            <v>-5.5555555555555558E-3</v>
          </cell>
          <cell r="K31" t="str">
            <v>Est. value at 31.12.09</v>
          </cell>
        </row>
        <row r="33">
          <cell r="B33" t="str">
            <v>Group enterprise value</v>
          </cell>
          <cell r="D33">
            <v>91746.515094366463</v>
          </cell>
          <cell r="E33">
            <v>90</v>
          </cell>
          <cell r="F33">
            <v>1</v>
          </cell>
          <cell r="H33">
            <v>7255.8581750640697</v>
          </cell>
          <cell r="I33">
            <v>8754.6664877799521</v>
          </cell>
          <cell r="K33">
            <v>12.644474696276204</v>
          </cell>
          <cell r="L33">
            <v>10.479727037281116</v>
          </cell>
        </row>
        <row r="35">
          <cell r="B35" t="str">
            <v>NIBD (per 1Qe 2009)</v>
          </cell>
          <cell r="D35">
            <v>-27976.514919783145</v>
          </cell>
          <cell r="E35">
            <v>-27.5</v>
          </cell>
        </row>
        <row r="36">
          <cell r="B36" t="str">
            <v>Estimated market value</v>
          </cell>
          <cell r="D36">
            <v>63770.000174583314</v>
          </cell>
          <cell r="E36">
            <v>62.5</v>
          </cell>
          <cell r="G36" t="str">
            <v>+</v>
          </cell>
        </row>
        <row r="37">
          <cell r="B37" t="str">
            <v>Discount on implied equity value</v>
          </cell>
          <cell r="D37">
            <v>-16780.714500000002</v>
          </cell>
          <cell r="E37">
            <v>-16.5</v>
          </cell>
          <cell r="F37">
            <v>-0.26400000000000001</v>
          </cell>
          <cell r="H37" t="str">
            <v>Discount: 26%</v>
          </cell>
        </row>
        <row r="38">
          <cell r="B38" t="str">
            <v>Current MCap / share price</v>
          </cell>
          <cell r="D38">
            <v>46782.597999999998</v>
          </cell>
          <cell r="E38">
            <v>46</v>
          </cell>
          <cell r="G38" t="str">
            <v>-</v>
          </cell>
          <cell r="L38">
            <v>0.19101831907556097</v>
          </cell>
        </row>
        <row r="40">
          <cell r="B40" t="str">
            <v>Number of shares (m):</v>
          </cell>
          <cell r="C40">
            <v>1017.013</v>
          </cell>
        </row>
        <row r="41">
          <cell r="B41" t="str">
            <v>Source:  DnB NOR Markets</v>
          </cell>
          <cell r="E41" t="str">
            <v>19 % = ''solar'' share, i.e. (Elkem Solar + REC) / Enterprise Value</v>
          </cell>
        </row>
      </sheetData>
      <sheetData sheetId="7">
        <row r="4">
          <cell r="D4" t="str">
            <v>Curr.</v>
          </cell>
        </row>
      </sheetData>
      <sheetData sheetId="8"/>
      <sheetData sheetId="9"/>
      <sheetData sheetId="10"/>
      <sheetData sheetId="11"/>
      <sheetData sheetId="12">
        <row r="31">
          <cell r="B31" t="str">
            <v>Basis (NOKm) (3)</v>
          </cell>
        </row>
      </sheetData>
      <sheetData sheetId="13">
        <row r="111">
          <cell r="G111">
            <v>4</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36528</v>
          </cell>
          <cell r="D3">
            <v>36528</v>
          </cell>
          <cell r="G3">
            <v>36528</v>
          </cell>
          <cell r="J3">
            <v>36528</v>
          </cell>
          <cell r="M3">
            <v>36528</v>
          </cell>
          <cell r="P3">
            <v>36528</v>
          </cell>
          <cell r="S3">
            <v>36528</v>
          </cell>
          <cell r="V3">
            <v>36528</v>
          </cell>
          <cell r="Y3">
            <v>36528</v>
          </cell>
          <cell r="AB3">
            <v>36528</v>
          </cell>
          <cell r="AE3">
            <v>36528</v>
          </cell>
          <cell r="AH3">
            <v>36528</v>
          </cell>
          <cell r="AK3">
            <v>36528</v>
          </cell>
          <cell r="AN3">
            <v>36528</v>
          </cell>
          <cell r="AQ3">
            <v>36528</v>
          </cell>
          <cell r="AT3">
            <v>36528</v>
          </cell>
          <cell r="AW3">
            <v>36528</v>
          </cell>
          <cell r="AZ3">
            <v>36528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C10" t="str">
            <v>Base</v>
          </cell>
        </row>
      </sheetData>
      <sheetData sheetId="13">
        <row r="69">
          <cell r="G69">
            <v>6</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dimension ref="A1"/>
  <sheetViews>
    <sheetView tabSelected="1" workbookViewId="0">
      <selection activeCell="D47" sqref="D47"/>
    </sheetView>
  </sheetViews>
  <sheetFormatPr defaultColWidth="9" defaultRowHeight="14.5"/>
  <cols>
    <col min="1" max="16384" width="9" style="34"/>
  </cols>
  <sheetData/>
  <pageMargins left="0.51181102362204722" right="0.43307086614173229" top="0.51181102362204722" bottom="0.35433070866141736" header="0.31496062992125984" footer="0.11811023622047245"/>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dimension ref="B5:R33"/>
  <sheetViews>
    <sheetView showGridLines="0" topLeftCell="A7" zoomScale="90" zoomScaleNormal="90" workbookViewId="0">
      <selection activeCell="M24" sqref="M24"/>
    </sheetView>
  </sheetViews>
  <sheetFormatPr defaultColWidth="10.54296875" defaultRowHeight="14"/>
  <cols>
    <col min="1" max="1" width="9" style="3" customWidth="1"/>
    <col min="2" max="2" width="39.26953125" style="3" customWidth="1"/>
    <col min="3" max="10" width="10.54296875" style="3"/>
    <col min="11" max="13" width="11.453125" style="3" bestFit="1" customWidth="1"/>
    <col min="14" max="14" width="3.54296875" style="3" customWidth="1"/>
    <col min="15" max="16384" width="10.54296875" style="3"/>
  </cols>
  <sheetData>
    <row r="5" spans="2:18" ht="15.5">
      <c r="B5" s="33" t="s">
        <v>117</v>
      </c>
    </row>
    <row r="6" spans="2:18" ht="18">
      <c r="B6" s="21"/>
    </row>
    <row r="7" spans="2:18">
      <c r="B7" s="19" t="s">
        <v>0</v>
      </c>
      <c r="C7" s="23" t="s">
        <v>1</v>
      </c>
      <c r="D7" s="23" t="s">
        <v>2</v>
      </c>
      <c r="E7" s="23" t="s">
        <v>3</v>
      </c>
      <c r="F7" s="23" t="s">
        <v>4</v>
      </c>
      <c r="G7" s="23" t="s">
        <v>5</v>
      </c>
      <c r="H7" s="23" t="s">
        <v>6</v>
      </c>
      <c r="I7" s="23" t="s">
        <v>7</v>
      </c>
      <c r="J7" s="23" t="s">
        <v>8</v>
      </c>
      <c r="K7" s="23" t="s">
        <v>9</v>
      </c>
      <c r="L7" s="23" t="s">
        <v>118</v>
      </c>
      <c r="M7" s="23" t="s">
        <v>124</v>
      </c>
      <c r="N7" s="24"/>
      <c r="O7" s="23">
        <v>2020</v>
      </c>
      <c r="P7" s="23">
        <v>2021</v>
      </c>
      <c r="Q7" s="23" t="s">
        <v>10</v>
      </c>
    </row>
    <row r="8" spans="2:18">
      <c r="B8" s="25" t="s">
        <v>11</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4"/>
      <c r="O8" s="26">
        <v>20893.09236024621</v>
      </c>
      <c r="P8" s="26">
        <v>33671.206856382581</v>
      </c>
      <c r="Q8" s="30">
        <v>0.61159517585101941</v>
      </c>
      <c r="R8" s="75"/>
    </row>
    <row r="9" spans="2:18">
      <c r="B9" s="25" t="s">
        <v>12</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4"/>
      <c r="O9" s="26">
        <v>123.39910062199073</v>
      </c>
      <c r="P9" s="26">
        <v>27.910011124012502</v>
      </c>
      <c r="Q9" s="30">
        <v>-0.77382322088789435</v>
      </c>
    </row>
    <row r="10" spans="2:18">
      <c r="B10" s="27" t="s">
        <v>13</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+M8+M9</f>
        <v>10052.161999240241</v>
      </c>
      <c r="N10" s="24"/>
      <c r="O10" s="28">
        <v>21016.491460868205</v>
      </c>
      <c r="P10" s="28">
        <v>33699.116867506593</v>
      </c>
      <c r="Q10" s="32">
        <v>0.60346064090920626</v>
      </c>
    </row>
    <row r="11" spans="2:18">
      <c r="B11" s="25" t="s">
        <v>14</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120</v>
      </c>
      <c r="M11" s="26">
        <v>3995.8095299452743</v>
      </c>
      <c r="N11" s="24"/>
      <c r="O11" s="26">
        <v>7576.1663738397601</v>
      </c>
      <c r="P11" s="26">
        <v>13041.307751047909</v>
      </c>
      <c r="Q11" s="30">
        <v>0.72135973624854555</v>
      </c>
    </row>
    <row r="12" spans="2:18">
      <c r="B12" s="27" t="s">
        <v>15</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+M10-M11</f>
        <v>6056.3524692949668</v>
      </c>
      <c r="N12" s="24"/>
      <c r="O12" s="28">
        <v>13440.325087028443</v>
      </c>
      <c r="P12" s="28">
        <v>20657.809116458684</v>
      </c>
      <c r="Q12" s="32">
        <v>0.53700219173984087</v>
      </c>
    </row>
    <row r="13" spans="2:18" s="22" customFormat="1" ht="14.5">
      <c r="B13" s="29" t="s">
        <v>16</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+K12/K10</f>
        <v>0.58787219777136401</v>
      </c>
      <c r="L13" s="88">
        <f>+L12/L10</f>
        <v>0.58084368658818297</v>
      </c>
      <c r="M13" s="88">
        <f>+M12/M10</f>
        <v>0.60249252546394649</v>
      </c>
      <c r="N13" s="31"/>
      <c r="O13" s="30">
        <v>0.63951326566823696</v>
      </c>
      <c r="P13" s="30">
        <v>0.61300743273712865</v>
      </c>
      <c r="Q13" s="30"/>
    </row>
    <row r="14" spans="2:18">
      <c r="B14" s="25" t="s">
        <v>17</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4"/>
      <c r="O14" s="26">
        <v>9093.9509806966253</v>
      </c>
      <c r="P14" s="26">
        <v>15126.973672761349</v>
      </c>
      <c r="Q14" s="30">
        <v>0.66341051374378268</v>
      </c>
    </row>
    <row r="15" spans="2:18">
      <c r="B15" s="25" t="s">
        <v>18</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4"/>
      <c r="O15" s="26">
        <v>9132.4201710644029</v>
      </c>
      <c r="P15" s="26">
        <v>13566.065397464481</v>
      </c>
      <c r="Q15" s="30">
        <v>0.48548414805177842</v>
      </c>
    </row>
    <row r="16" spans="2:18">
      <c r="B16" s="27" t="s">
        <v>19</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4"/>
      <c r="O16" s="28">
        <v>-4786.0460647325835</v>
      </c>
      <c r="P16" s="28">
        <v>-8035.2299537671461</v>
      </c>
      <c r="Q16" s="32">
        <v>0.6788868817993936</v>
      </c>
    </row>
    <row r="17" spans="2:18">
      <c r="B17" s="29" t="s">
        <v>20</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+K16/K10</f>
        <v>-0.3789322492667227</v>
      </c>
      <c r="L17" s="30">
        <f>+L16/L10</f>
        <v>-0.78565190441529509</v>
      </c>
      <c r="M17" s="30">
        <f>+M16/M10</f>
        <v>-2.1271018314548435E-2</v>
      </c>
      <c r="N17" s="24"/>
      <c r="O17" s="30">
        <v>-0.22772811882725494</v>
      </c>
      <c r="P17" s="30">
        <v>-0.23844037175688976</v>
      </c>
      <c r="Q17" s="30"/>
    </row>
    <row r="18" spans="2:18">
      <c r="B18" s="25" t="s">
        <v>21</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4"/>
      <c r="O18" s="26">
        <v>735.99060815192786</v>
      </c>
      <c r="P18" s="26">
        <v>1335.4095942684221</v>
      </c>
      <c r="Q18" s="30">
        <v>0.81443836304057604</v>
      </c>
    </row>
    <row r="19" spans="2:18">
      <c r="B19" s="25" t="s">
        <v>119</v>
      </c>
      <c r="C19" s="26">
        <v>0</v>
      </c>
      <c r="D19" s="26">
        <v>0</v>
      </c>
      <c r="E19" s="26">
        <v>0</v>
      </c>
      <c r="F19" s="26">
        <v>0</v>
      </c>
      <c r="G19" s="26">
        <v>0</v>
      </c>
      <c r="H19" s="26">
        <v>0</v>
      </c>
      <c r="I19" s="26">
        <v>0</v>
      </c>
      <c r="J19" s="26">
        <v>0</v>
      </c>
      <c r="K19" s="26">
        <v>0</v>
      </c>
      <c r="L19" s="26">
        <v>1521.6274662021137</v>
      </c>
      <c r="M19" s="26">
        <v>0</v>
      </c>
      <c r="N19" s="24"/>
      <c r="O19" s="26"/>
      <c r="P19" s="26"/>
      <c r="Q19" s="30"/>
    </row>
    <row r="20" spans="2:18">
      <c r="B20" s="27" t="s">
        <v>22</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4"/>
      <c r="O20" s="28">
        <v>-5522.0366728845111</v>
      </c>
      <c r="P20" s="28">
        <v>-9370.6395480355677</v>
      </c>
      <c r="Q20" s="32" t="s">
        <v>23</v>
      </c>
    </row>
    <row r="21" spans="2:18">
      <c r="B21" s="29" t="s">
        <v>24</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+K20/K10</f>
        <v>-0.42034270540959318</v>
      </c>
      <c r="L21" s="30">
        <f>+L20/L10</f>
        <v>-1.0633730540969522</v>
      </c>
      <c r="M21" s="30">
        <f>+M20/M10</f>
        <v>-4.9548943029211291E-2</v>
      </c>
      <c r="N21" s="24"/>
      <c r="O21" s="30">
        <v>-0.26274778942842597</v>
      </c>
      <c r="P21" s="30">
        <v>-0.27806780767809791</v>
      </c>
      <c r="Q21" s="30"/>
    </row>
    <row r="22" spans="2:18" s="74" customFormat="1">
      <c r="B22" s="70" t="e">
        <f>#REF!</f>
        <v>#REF!</v>
      </c>
      <c r="C22" s="71">
        <v>6.0199276873801465E-2</v>
      </c>
      <c r="D22" s="71">
        <v>0.10954710374911905</v>
      </c>
      <c r="E22" s="71">
        <v>1.2168355001492894</v>
      </c>
      <c r="F22" s="71">
        <v>18.642317775755448</v>
      </c>
      <c r="G22" s="71">
        <v>0.12138923387185471</v>
      </c>
      <c r="H22" s="71">
        <v>26.603159793120561</v>
      </c>
      <c r="I22" s="71">
        <v>-0.20181199260269508</v>
      </c>
      <c r="J22" s="71">
        <v>296.67949934211936</v>
      </c>
      <c r="K22" s="71">
        <v>296.67949934211936</v>
      </c>
      <c r="L22" s="71">
        <v>296.67949934211936</v>
      </c>
      <c r="M22" s="71">
        <v>296.67949934211936</v>
      </c>
      <c r="N22" s="72"/>
      <c r="O22" s="71">
        <v>20.028899656527656</v>
      </c>
      <c r="P22" s="71">
        <v>323.20223637650906</v>
      </c>
      <c r="Q22" s="73">
        <v>15.136794428004116</v>
      </c>
    </row>
    <row r="23" spans="2:18">
      <c r="B23" s="25" t="s">
        <v>25</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4"/>
      <c r="O23" s="26">
        <v>-652.69659443266096</v>
      </c>
      <c r="P23" s="26">
        <v>55.293732248219484</v>
      </c>
      <c r="Q23" s="30">
        <v>-0.60175657607414712</v>
      </c>
      <c r="R23" s="75"/>
    </row>
    <row r="24" spans="2:18">
      <c r="B24" s="27" t="s">
        <v>26</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4"/>
      <c r="O24" s="28">
        <v>-6174.7332673171722</v>
      </c>
      <c r="P24" s="28">
        <v>-9315.3458157873483</v>
      </c>
      <c r="Q24" s="32" t="s">
        <v>23</v>
      </c>
      <c r="R24" s="75"/>
    </row>
    <row r="25" spans="2:18">
      <c r="B25" s="25" t="s">
        <v>27</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4"/>
      <c r="O25" s="26">
        <v>-2043.8693344934372</v>
      </c>
      <c r="P25" s="26">
        <v>-2054.8398195628542</v>
      </c>
      <c r="Q25" s="30" t="s">
        <v>23</v>
      </c>
      <c r="R25" s="75"/>
    </row>
    <row r="26" spans="2:18">
      <c r="B26" s="27" t="s">
        <v>28</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4"/>
      <c r="O26" s="28">
        <v>-4130.863932823735</v>
      </c>
      <c r="P26" s="28">
        <v>-7260.5059962244941</v>
      </c>
      <c r="Q26" s="32" t="s">
        <v>23</v>
      </c>
      <c r="R26" s="75"/>
    </row>
    <row r="27" spans="2:18">
      <c r="B27" s="29" t="s">
        <v>29</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+K26/K10</f>
        <v>-0.34551712401655377</v>
      </c>
      <c r="L27" s="30">
        <f>+L26/L10</f>
        <v>-0.64964002107579943</v>
      </c>
      <c r="M27" s="30">
        <f>+M26/M10</f>
        <v>2.6462859492173557E-2</v>
      </c>
      <c r="N27" s="24"/>
      <c r="O27" s="30">
        <v>-0.19655345139388392</v>
      </c>
      <c r="P27" s="30">
        <v>-0.21545092783203554</v>
      </c>
      <c r="Q27" s="24"/>
    </row>
    <row r="28" spans="2:18">
      <c r="B28" s="84"/>
      <c r="C28" s="84"/>
      <c r="D28" s="84"/>
      <c r="E28" s="84"/>
      <c r="F28" s="84"/>
      <c r="G28" s="84"/>
      <c r="H28" s="84"/>
      <c r="I28" s="84"/>
      <c r="J28" s="84"/>
      <c r="K28" s="84"/>
      <c r="L28" s="84"/>
      <c r="M28" s="84"/>
      <c r="N28" s="84"/>
      <c r="O28" s="84"/>
      <c r="P28" s="84"/>
      <c r="Q28" s="83"/>
    </row>
    <row r="29" spans="2:18">
      <c r="B29" s="84" t="s">
        <v>115</v>
      </c>
      <c r="C29" s="85">
        <v>9.4947984375000001</v>
      </c>
      <c r="D29" s="85">
        <v>10.0023</v>
      </c>
      <c r="E29" s="85">
        <v>9.1327878787878802</v>
      </c>
      <c r="F29" s="85">
        <v>9.0270687500000015</v>
      </c>
      <c r="G29" s="85">
        <v>8.5145936507936533</v>
      </c>
      <c r="H29" s="85">
        <v>8.3697305084745768</v>
      </c>
      <c r="I29" s="85">
        <v>8.7611939393939409</v>
      </c>
      <c r="J29" s="85">
        <v>8.7244861538461542</v>
      </c>
      <c r="K29" s="85">
        <v>8.8482828125000008</v>
      </c>
      <c r="L29" s="85">
        <v>9.4411389830508501</v>
      </c>
      <c r="M29" s="85">
        <v>9.9903378787878818</v>
      </c>
      <c r="N29" s="24"/>
      <c r="O29" s="85">
        <v>9.4003920948616582</v>
      </c>
      <c r="P29" s="85">
        <v>8.5990667984189688</v>
      </c>
    </row>
    <row r="30" spans="2:18">
      <c r="B30" s="24"/>
      <c r="C30" s="24"/>
      <c r="D30" s="24"/>
      <c r="E30" s="24"/>
      <c r="F30" s="24"/>
      <c r="P30" s="24"/>
    </row>
    <row r="31" spans="2:18">
      <c r="B31" s="25" t="s">
        <v>121</v>
      </c>
    </row>
    <row r="33" spans="7:15">
      <c r="G33" s="81"/>
      <c r="H33" s="24"/>
      <c r="I33" s="24"/>
      <c r="J33" s="24"/>
      <c r="K33" s="81"/>
      <c r="L33" s="81"/>
      <c r="M33" s="81"/>
      <c r="N33" s="24"/>
      <c r="O33" s="82"/>
    </row>
  </sheetData>
  <pageMargins left="0.7" right="0.7" top="0.75" bottom="0.75" header="0.3" footer="0.3"/>
  <pageSetup paperSize="9" orientation="portrait"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dimension ref="B4:AA54"/>
  <sheetViews>
    <sheetView showGridLines="0" topLeftCell="A6" zoomScaleNormal="100" workbookViewId="0">
      <selection activeCell="R51" sqref="R51"/>
    </sheetView>
  </sheetViews>
  <sheetFormatPr defaultColWidth="12.54296875" defaultRowHeight="14"/>
  <cols>
    <col min="1" max="1" width="9" style="3" customWidth="1"/>
    <col min="2" max="2" width="47.54296875" style="3" bestFit="1" customWidth="1"/>
    <col min="3" max="13" width="12.54296875" style="3"/>
    <col min="14" max="14" width="3.54296875" style="3" customWidth="1"/>
    <col min="15" max="16384" width="12.54296875" style="3"/>
  </cols>
  <sheetData>
    <row r="4" spans="2:27">
      <c r="L4" s="11"/>
      <c r="M4" s="11"/>
    </row>
    <row r="5" spans="2:27" ht="15.5">
      <c r="B5" s="1" t="s">
        <v>30</v>
      </c>
      <c r="C5" s="2"/>
      <c r="D5" s="2"/>
      <c r="E5" s="2"/>
      <c r="F5" s="20"/>
      <c r="G5" s="20"/>
      <c r="H5" s="20"/>
      <c r="I5" s="20"/>
      <c r="J5" s="20"/>
      <c r="K5" s="20"/>
      <c r="L5" s="20"/>
      <c r="M5" s="20"/>
    </row>
    <row r="6" spans="2:27">
      <c r="B6" s="4"/>
      <c r="C6" s="5"/>
      <c r="D6" s="5"/>
      <c r="E6" s="5"/>
      <c r="F6" s="4"/>
      <c r="G6" s="4"/>
      <c r="H6" s="4"/>
      <c r="I6" s="4"/>
      <c r="J6" s="4"/>
      <c r="K6" s="4"/>
      <c r="L6" s="4"/>
      <c r="M6" s="4"/>
    </row>
    <row r="7" spans="2:27">
      <c r="B7" s="19" t="s">
        <v>31</v>
      </c>
      <c r="C7" s="78">
        <v>43921</v>
      </c>
      <c r="D7" s="78">
        <v>44012</v>
      </c>
      <c r="E7" s="79">
        <v>44104</v>
      </c>
      <c r="F7" s="78">
        <v>44196</v>
      </c>
      <c r="G7" s="78">
        <v>44286</v>
      </c>
      <c r="H7" s="79">
        <v>44377</v>
      </c>
      <c r="I7" s="78">
        <v>44469</v>
      </c>
      <c r="J7" s="78">
        <v>44561</v>
      </c>
      <c r="K7" s="78">
        <v>44651</v>
      </c>
      <c r="L7" s="78">
        <v>44742</v>
      </c>
      <c r="M7" s="78">
        <v>44834</v>
      </c>
      <c r="N7" s="80"/>
      <c r="O7" s="78">
        <v>44196</v>
      </c>
      <c r="P7" s="78">
        <v>44561</v>
      </c>
    </row>
    <row r="8" spans="2:27">
      <c r="B8" s="6" t="s">
        <v>32</v>
      </c>
      <c r="C8" s="7"/>
      <c r="D8" s="7"/>
      <c r="E8" s="7"/>
      <c r="F8" s="7"/>
      <c r="G8" s="7"/>
      <c r="H8" s="7"/>
      <c r="I8" s="7"/>
      <c r="J8" s="7"/>
      <c r="K8" s="7"/>
      <c r="L8" s="7"/>
      <c r="M8" s="7"/>
      <c r="O8" s="7"/>
      <c r="P8" s="7"/>
    </row>
    <row r="9" spans="2:27">
      <c r="B9" s="8" t="s">
        <v>33</v>
      </c>
      <c r="C9" s="5"/>
      <c r="D9" s="5"/>
      <c r="E9" s="5"/>
      <c r="F9" s="5"/>
      <c r="G9" s="5"/>
      <c r="H9" s="5"/>
      <c r="I9" s="5"/>
      <c r="J9" s="5"/>
      <c r="K9" s="5"/>
      <c r="L9" s="5"/>
      <c r="M9" s="5"/>
      <c r="O9" s="5"/>
      <c r="P9" s="5"/>
    </row>
    <row r="10" spans="2:27">
      <c r="B10" s="9" t="s">
        <v>35</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c r="O10" s="11">
        <v>3317.4184849493677</v>
      </c>
      <c r="P10" s="11">
        <v>3209.5386267409322</v>
      </c>
      <c r="R10" s="76"/>
      <c r="S10" s="76"/>
    </row>
    <row r="11" spans="2:27">
      <c r="B11" s="9" t="s">
        <v>34</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c r="O11" s="11">
        <v>2331.7326957785431</v>
      </c>
      <c r="P11" s="11">
        <v>2494.7119894777425</v>
      </c>
      <c r="R11" s="76"/>
      <c r="S11" s="76"/>
    </row>
    <row r="12" spans="2:27">
      <c r="B12" s="9" t="s">
        <v>38</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c r="O12" s="11">
        <v>2952.6515697173782</v>
      </c>
      <c r="P12" s="11">
        <v>4509.1335755534774</v>
      </c>
      <c r="R12" s="76"/>
      <c r="S12" s="76"/>
    </row>
    <row r="13" spans="2:27">
      <c r="B13" s="9" t="s">
        <v>36</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c r="O13" s="11">
        <v>594.83692426692926</v>
      </c>
      <c r="P13" s="11">
        <v>808.52674104814378</v>
      </c>
      <c r="R13" s="76"/>
    </row>
    <row r="14" spans="2:27">
      <c r="B14" s="9" t="s">
        <v>37</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c r="O14" s="11">
        <v>3577.5472661435138</v>
      </c>
      <c r="P14" s="11">
        <v>4241.3731057873365</v>
      </c>
      <c r="R14" s="76"/>
      <c r="S14" s="76"/>
    </row>
    <row r="15" spans="2:27">
      <c r="B15" s="9" t="s">
        <v>39</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c r="O15" s="11">
        <v>1524.0019864988396</v>
      </c>
      <c r="P15" s="11">
        <v>1075.3509615166565</v>
      </c>
      <c r="R15" s="76"/>
      <c r="S15" s="76"/>
    </row>
    <row r="16" spans="2:27">
      <c r="B16" s="12" t="s">
        <v>40</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O16" s="13">
        <v>14298.188927354571</v>
      </c>
      <c r="P16" s="13">
        <v>16338.635000124288</v>
      </c>
      <c r="R16" s="77"/>
      <c r="S16" s="77"/>
      <c r="T16" s="77"/>
      <c r="U16" s="77"/>
      <c r="V16" s="77"/>
      <c r="W16" s="77"/>
      <c r="X16" s="77"/>
      <c r="Y16" s="77"/>
      <c r="Z16" s="77"/>
      <c r="AA16" s="77"/>
    </row>
    <row r="17" spans="2:27">
      <c r="B17" s="4"/>
      <c r="C17" s="14"/>
      <c r="D17" s="14"/>
      <c r="E17" s="14"/>
      <c r="F17" s="14"/>
      <c r="G17" s="14"/>
      <c r="H17" s="14"/>
      <c r="I17" s="14"/>
      <c r="J17" s="14"/>
      <c r="K17" s="14"/>
      <c r="L17" s="14"/>
      <c r="M17" s="14"/>
      <c r="O17" s="14"/>
      <c r="P17" s="14"/>
    </row>
    <row r="18" spans="2:27">
      <c r="B18" s="8" t="s">
        <v>41</v>
      </c>
      <c r="C18" s="14"/>
      <c r="D18" s="14"/>
      <c r="E18" s="14"/>
      <c r="F18" s="14"/>
      <c r="G18" s="14"/>
      <c r="H18" s="14"/>
      <c r="I18" s="14"/>
      <c r="J18" s="14"/>
      <c r="K18" s="14"/>
      <c r="L18" s="14"/>
      <c r="M18" s="14"/>
      <c r="O18" s="14"/>
      <c r="P18" s="14"/>
    </row>
    <row r="19" spans="2:27">
      <c r="B19" s="9" t="s">
        <v>42</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c r="O19" s="11">
        <v>4693.5877235543685</v>
      </c>
      <c r="P19" s="11">
        <v>11429.306981200532</v>
      </c>
    </row>
    <row r="20" spans="2:27">
      <c r="B20" s="9" t="s">
        <v>43</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c r="O20" s="11">
        <v>7000.2597016149821</v>
      </c>
      <c r="P20" s="11">
        <v>11849.580565571352</v>
      </c>
    </row>
    <row r="21" spans="2:27">
      <c r="B21" s="9" t="s">
        <v>44</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c r="O21" s="11">
        <v>2040.5193458031551</v>
      </c>
      <c r="P21" s="11">
        <v>1888.5733303852869</v>
      </c>
    </row>
    <row r="22" spans="2:27">
      <c r="B22" s="9" t="s">
        <v>45</v>
      </c>
      <c r="C22" s="10">
        <v>0</v>
      </c>
      <c r="D22" s="11">
        <v>0</v>
      </c>
      <c r="E22" s="11">
        <v>31.819956968380193</v>
      </c>
      <c r="F22" s="11">
        <v>0</v>
      </c>
      <c r="G22" s="11">
        <v>0</v>
      </c>
      <c r="H22" s="11">
        <v>0</v>
      </c>
      <c r="I22" s="11">
        <v>0</v>
      </c>
      <c r="J22" s="11">
        <v>0</v>
      </c>
      <c r="K22" s="11">
        <v>0</v>
      </c>
      <c r="L22" s="11">
        <v>0</v>
      </c>
      <c r="M22" s="11">
        <v>0</v>
      </c>
      <c r="N22" s="11"/>
      <c r="O22" s="11">
        <v>0</v>
      </c>
      <c r="P22" s="11">
        <v>0</v>
      </c>
    </row>
    <row r="23" spans="2:27">
      <c r="B23" s="9" t="s">
        <v>46</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c r="O23" s="11">
        <v>62943.338862714765</v>
      </c>
      <c r="P23" s="11">
        <v>42174.284326598179</v>
      </c>
    </row>
    <row r="24" spans="2:27">
      <c r="B24" s="12" t="s">
        <v>47</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O24" s="13">
        <v>76677.705633687277</v>
      </c>
      <c r="P24" s="13">
        <v>67341.745203755345</v>
      </c>
      <c r="T24" s="77"/>
      <c r="U24" s="77"/>
      <c r="V24" s="77"/>
      <c r="W24" s="77"/>
      <c r="X24" s="77"/>
      <c r="Y24" s="77"/>
      <c r="Z24" s="77"/>
      <c r="AA24" s="77"/>
    </row>
    <row r="25" spans="2:27" ht="14.5" thickBot="1">
      <c r="B25" s="15" t="s">
        <v>48</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O25" s="16">
        <v>90975.894561041845</v>
      </c>
      <c r="P25" s="16">
        <v>83680.380203879628</v>
      </c>
      <c r="T25" s="76"/>
      <c r="U25" s="76"/>
      <c r="V25" s="76"/>
      <c r="W25" s="76"/>
      <c r="X25" s="76"/>
      <c r="Y25" s="76"/>
      <c r="Z25" s="76"/>
      <c r="AA25" s="76"/>
    </row>
    <row r="26" spans="2:27">
      <c r="B26" s="4"/>
      <c r="C26" s="14"/>
      <c r="D26" s="14"/>
      <c r="E26" s="14"/>
      <c r="F26" s="14"/>
      <c r="G26" s="14"/>
      <c r="H26" s="14"/>
      <c r="I26" s="14"/>
      <c r="J26" s="14"/>
      <c r="K26" s="14"/>
      <c r="L26" s="14"/>
      <c r="M26" s="14"/>
      <c r="O26" s="14"/>
      <c r="P26" s="14"/>
    </row>
    <row r="27" spans="2:27">
      <c r="B27" s="6" t="s">
        <v>49</v>
      </c>
      <c r="C27" s="17"/>
      <c r="D27" s="17"/>
      <c r="E27" s="17"/>
      <c r="F27" s="17"/>
      <c r="G27" s="17"/>
      <c r="H27" s="17"/>
      <c r="I27" s="17"/>
      <c r="J27" s="17"/>
      <c r="K27" s="17"/>
      <c r="L27" s="17"/>
      <c r="M27" s="17"/>
      <c r="O27" s="17"/>
      <c r="P27" s="17"/>
    </row>
    <row r="28" spans="2:27">
      <c r="B28" s="8" t="s">
        <v>50</v>
      </c>
      <c r="C28" s="14"/>
      <c r="D28" s="14"/>
      <c r="E28" s="14"/>
      <c r="F28" s="14"/>
      <c r="G28" s="14"/>
      <c r="H28" s="14"/>
      <c r="I28" s="14"/>
      <c r="J28" s="14"/>
      <c r="K28" s="14"/>
      <c r="L28" s="14"/>
      <c r="M28" s="14"/>
      <c r="O28" s="14"/>
      <c r="P28" s="14"/>
    </row>
    <row r="29" spans="2:27">
      <c r="B29" s="18" t="s">
        <v>51</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c r="O29" s="11">
        <v>188</v>
      </c>
      <c r="P29" s="11">
        <v>190</v>
      </c>
    </row>
    <row r="30" spans="2:27">
      <c r="B30" s="18" t="s">
        <v>52</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c r="O30" s="11">
        <v>78472</v>
      </c>
      <c r="P30" s="11">
        <v>78669</v>
      </c>
    </row>
    <row r="31" spans="2:27">
      <c r="B31" s="18" t="s">
        <v>53</v>
      </c>
      <c r="C31" s="10">
        <v>-0.1612457998991024</v>
      </c>
      <c r="D31" s="11">
        <v>-0.17383987028713338</v>
      </c>
      <c r="E31" s="11">
        <v>0</v>
      </c>
      <c r="F31" s="11">
        <v>0</v>
      </c>
      <c r="G31" s="11">
        <v>0</v>
      </c>
      <c r="H31" s="11">
        <v>0</v>
      </c>
      <c r="I31" s="11">
        <v>0</v>
      </c>
      <c r="J31" s="11">
        <v>0</v>
      </c>
      <c r="K31" s="11">
        <v>0</v>
      </c>
      <c r="L31" s="11">
        <v>0</v>
      </c>
      <c r="M31" s="11">
        <v>0</v>
      </c>
      <c r="N31" s="11"/>
      <c r="O31" s="11">
        <v>0</v>
      </c>
      <c r="P31" s="11">
        <v>0</v>
      </c>
    </row>
    <row r="32" spans="2:27">
      <c r="B32" s="18" t="s">
        <v>54</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c r="O32" s="11">
        <v>1096</v>
      </c>
      <c r="P32" s="11">
        <v>1704</v>
      </c>
    </row>
    <row r="33" spans="2:27">
      <c r="B33" s="9" t="s">
        <v>55</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c r="O33" s="11">
        <v>-3108</v>
      </c>
      <c r="P33" s="11">
        <v>-12721</v>
      </c>
    </row>
    <row r="34" spans="2:27">
      <c r="B34" s="12" t="s">
        <v>56</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O34" s="13">
        <v>76648.432476890826</v>
      </c>
      <c r="P34" s="13">
        <v>67842.176940896898</v>
      </c>
      <c r="T34" s="77"/>
      <c r="U34" s="77"/>
      <c r="V34" s="77"/>
      <c r="W34" s="77"/>
      <c r="X34" s="77"/>
      <c r="Y34" s="77"/>
      <c r="Z34" s="77"/>
      <c r="AA34" s="77"/>
    </row>
    <row r="35" spans="2:27">
      <c r="B35" s="4"/>
      <c r="C35" s="14"/>
      <c r="D35" s="14"/>
      <c r="E35" s="14"/>
      <c r="F35" s="14"/>
      <c r="G35" s="14"/>
      <c r="H35" s="14"/>
      <c r="I35" s="14"/>
      <c r="J35" s="14"/>
      <c r="K35" s="14"/>
      <c r="L35" s="14"/>
      <c r="M35" s="14"/>
      <c r="O35" s="14"/>
      <c r="P35" s="14"/>
    </row>
    <row r="36" spans="2:27">
      <c r="B36" s="8" t="s">
        <v>57</v>
      </c>
      <c r="C36" s="14"/>
      <c r="D36" s="14"/>
      <c r="E36" s="14"/>
      <c r="F36" s="14"/>
      <c r="G36" s="14"/>
      <c r="H36" s="14"/>
      <c r="I36" s="14"/>
      <c r="J36" s="14"/>
      <c r="K36" s="14"/>
      <c r="L36" s="14"/>
      <c r="M36" s="14"/>
      <c r="O36" s="14"/>
      <c r="P36" s="14"/>
    </row>
    <row r="37" spans="2:27">
      <c r="B37" s="9" t="s">
        <v>58</v>
      </c>
      <c r="C37" s="10">
        <v>1177.6998200976614</v>
      </c>
      <c r="D37" s="11">
        <v>1269.68382488763</v>
      </c>
      <c r="E37" s="11">
        <v>1304.929757208851</v>
      </c>
      <c r="F37" s="11">
        <v>0</v>
      </c>
      <c r="G37" s="11">
        <v>0</v>
      </c>
      <c r="H37" s="11">
        <v>0</v>
      </c>
      <c r="I37" s="11">
        <v>0</v>
      </c>
      <c r="J37" s="11">
        <v>0</v>
      </c>
      <c r="K37" s="11">
        <v>0</v>
      </c>
      <c r="L37" s="11">
        <v>0</v>
      </c>
      <c r="M37" s="11">
        <v>0</v>
      </c>
      <c r="N37" s="11"/>
      <c r="O37" s="11">
        <v>0</v>
      </c>
      <c r="P37" s="11">
        <v>0</v>
      </c>
    </row>
    <row r="38" spans="2:27">
      <c r="B38" s="9" t="s">
        <v>59</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c r="O38" s="11">
        <v>3243.2287360692567</v>
      </c>
      <c r="P38" s="11">
        <v>3802.9110068962041</v>
      </c>
    </row>
    <row r="39" spans="2:27">
      <c r="B39" s="9" t="s">
        <v>60</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c r="O39" s="11">
        <v>342.62804772285114</v>
      </c>
      <c r="P39" s="11">
        <v>0</v>
      </c>
    </row>
    <row r="40" spans="2:27">
      <c r="B40" s="9" t="s">
        <v>61</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c r="O40" s="11">
        <v>1441.9989217823406</v>
      </c>
      <c r="P40" s="11">
        <v>1089.5256706805451</v>
      </c>
    </row>
    <row r="41" spans="2:27">
      <c r="B41" s="12" t="s">
        <v>62</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O41" s="13">
        <v>5027.8557055744486</v>
      </c>
      <c r="P41" s="13">
        <v>4892.4366775767494</v>
      </c>
      <c r="T41" s="77"/>
      <c r="U41" s="77"/>
      <c r="V41" s="77"/>
      <c r="W41" s="77"/>
      <c r="X41" s="77"/>
      <c r="Y41" s="77"/>
      <c r="Z41" s="77"/>
      <c r="AA41" s="77"/>
    </row>
    <row r="42" spans="2:27">
      <c r="B42" s="4"/>
      <c r="C42" s="14"/>
      <c r="D42" s="14"/>
      <c r="E42" s="14"/>
      <c r="F42" s="14"/>
      <c r="G42" s="14"/>
      <c r="H42" s="14"/>
      <c r="I42" s="14"/>
      <c r="J42" s="14"/>
      <c r="K42" s="14"/>
      <c r="L42" s="14"/>
      <c r="M42" s="14"/>
      <c r="O42" s="14"/>
      <c r="P42" s="14"/>
    </row>
    <row r="43" spans="2:27">
      <c r="B43" s="8" t="s">
        <v>63</v>
      </c>
      <c r="C43" s="14"/>
      <c r="D43" s="14"/>
      <c r="E43" s="14"/>
      <c r="F43" s="14"/>
      <c r="G43" s="14"/>
      <c r="H43" s="14"/>
      <c r="I43" s="14"/>
      <c r="J43" s="14"/>
      <c r="K43" s="14"/>
      <c r="L43" s="14"/>
      <c r="M43" s="14"/>
      <c r="O43" s="14"/>
      <c r="P43" s="14"/>
      <c r="Q43" s="83"/>
    </row>
    <row r="44" spans="2:27">
      <c r="B44" s="9" t="s">
        <v>64</v>
      </c>
      <c r="C44" s="10">
        <v>445.75804753609947</v>
      </c>
      <c r="D44" s="11">
        <v>480.57385628963732</v>
      </c>
      <c r="E44" s="11">
        <v>493.91440082688206</v>
      </c>
      <c r="F44" s="11">
        <v>1901.2059630124461</v>
      </c>
      <c r="G44" s="11">
        <v>0</v>
      </c>
      <c r="H44" s="11">
        <v>0</v>
      </c>
      <c r="I44" s="11">
        <v>0</v>
      </c>
      <c r="J44" s="11">
        <v>0</v>
      </c>
      <c r="K44" s="11">
        <v>0</v>
      </c>
      <c r="L44" s="11">
        <v>0</v>
      </c>
      <c r="M44" s="11">
        <v>0</v>
      </c>
      <c r="N44" s="11"/>
      <c r="O44" s="11">
        <v>1901.2059630124461</v>
      </c>
      <c r="P44" s="11">
        <v>0</v>
      </c>
    </row>
    <row r="45" spans="2:27">
      <c r="B45" s="9" t="s">
        <v>125</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c r="O45" s="11">
        <v>472.56620113722062</v>
      </c>
      <c r="P45" s="11">
        <v>669.85892127918191</v>
      </c>
    </row>
    <row r="46" spans="2:27">
      <c r="B46" s="9" t="s">
        <v>65</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c r="O46" s="11">
        <v>4139.2697114595776</v>
      </c>
      <c r="P46" s="11">
        <v>7026.8406796380705</v>
      </c>
    </row>
    <row r="47" spans="2:27">
      <c r="B47" s="9" t="s">
        <v>66</v>
      </c>
      <c r="C47" s="10">
        <v>0</v>
      </c>
      <c r="D47" s="11">
        <v>0</v>
      </c>
      <c r="E47" s="11">
        <v>0</v>
      </c>
      <c r="F47" s="11">
        <v>0</v>
      </c>
      <c r="G47" s="11">
        <v>61.851290924233702</v>
      </c>
      <c r="H47" s="11">
        <v>79.214736190298154</v>
      </c>
      <c r="I47" s="11">
        <v>113.75755570237391</v>
      </c>
      <c r="J47" s="11">
        <v>0</v>
      </c>
      <c r="K47" s="11">
        <v>0</v>
      </c>
      <c r="L47" s="11">
        <v>0</v>
      </c>
      <c r="M47" s="11">
        <v>0</v>
      </c>
      <c r="N47" s="11"/>
      <c r="O47" s="11">
        <v>0</v>
      </c>
      <c r="P47" s="11">
        <v>0</v>
      </c>
    </row>
    <row r="48" spans="2:27">
      <c r="B48" s="9" t="s">
        <v>67</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c r="O48" s="11">
        <v>422.00893397088817</v>
      </c>
      <c r="P48" s="11">
        <v>894.42267954736155</v>
      </c>
    </row>
    <row r="49" spans="2:27">
      <c r="B49" s="9" t="s">
        <v>68</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c r="O49" s="11">
        <v>9.5595949651923195</v>
      </c>
      <c r="P49" s="11">
        <v>26.748415992017595</v>
      </c>
    </row>
    <row r="50" spans="2:27">
      <c r="B50" s="9" t="s">
        <v>126</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c r="O50" s="11">
        <v>2354.9071429598248</v>
      </c>
      <c r="P50" s="11">
        <v>2327.8099465950067</v>
      </c>
    </row>
    <row r="51" spans="2:27">
      <c r="B51" s="12" t="s">
        <v>69</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O51" s="13">
        <v>9299.5175475051492</v>
      </c>
      <c r="P51" s="13">
        <v>10945.680643051639</v>
      </c>
      <c r="T51" s="77"/>
      <c r="U51" s="77"/>
      <c r="V51" s="77"/>
      <c r="W51" s="77"/>
      <c r="X51" s="77"/>
      <c r="Y51" s="77"/>
      <c r="Z51" s="77"/>
      <c r="AA51" s="77"/>
    </row>
    <row r="52" spans="2:27">
      <c r="B52" s="4"/>
      <c r="C52" s="14"/>
      <c r="D52" s="14"/>
      <c r="E52" s="14"/>
      <c r="F52" s="14"/>
      <c r="G52" s="14"/>
      <c r="H52" s="14"/>
      <c r="I52" s="14"/>
      <c r="J52" s="14"/>
      <c r="K52" s="14"/>
      <c r="L52" s="14"/>
      <c r="M52" s="14"/>
      <c r="O52" s="14"/>
      <c r="P52" s="14"/>
    </row>
    <row r="53" spans="2:27">
      <c r="B53" s="12" t="s">
        <v>70</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O53" s="13">
        <v>14327.373253079597</v>
      </c>
      <c r="P53" s="13">
        <v>15838.117320628389</v>
      </c>
      <c r="T53" s="76"/>
      <c r="U53" s="76"/>
      <c r="V53" s="76"/>
      <c r="W53" s="76"/>
      <c r="X53" s="76"/>
      <c r="Y53" s="76"/>
      <c r="Z53" s="76"/>
      <c r="AA53" s="76"/>
    </row>
    <row r="54" spans="2:27" ht="14.5" thickBot="1">
      <c r="B54" s="15" t="s">
        <v>71</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O54" s="16">
        <v>90975.805729970423</v>
      </c>
      <c r="P54" s="16">
        <v>83680.294261525283</v>
      </c>
      <c r="T54" s="76"/>
      <c r="U54" s="76"/>
      <c r="V54" s="76"/>
      <c r="W54" s="76"/>
      <c r="X54" s="76"/>
      <c r="Y54" s="76"/>
      <c r="Z54" s="76"/>
      <c r="AA54" s="76"/>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dimension ref="B5:H47"/>
  <sheetViews>
    <sheetView showGridLines="0" topLeftCell="A4" workbookViewId="0">
      <selection activeCell="B50" sqref="B50"/>
    </sheetView>
  </sheetViews>
  <sheetFormatPr defaultColWidth="9" defaultRowHeight="14"/>
  <cols>
    <col min="1" max="1" width="9" style="3"/>
    <col min="2" max="2" width="53.54296875" style="3" bestFit="1" customWidth="1"/>
    <col min="3" max="4" width="11" style="3" bestFit="1" customWidth="1"/>
    <col min="5" max="16384" width="9" style="3"/>
  </cols>
  <sheetData>
    <row r="5" spans="2:5" ht="15.5">
      <c r="B5" s="1" t="s">
        <v>72</v>
      </c>
      <c r="C5" s="2"/>
      <c r="D5" s="2"/>
      <c r="E5" s="2"/>
    </row>
    <row r="6" spans="2:5">
      <c r="B6" s="4"/>
      <c r="C6" s="5"/>
      <c r="D6" s="5"/>
      <c r="E6" s="5"/>
    </row>
    <row r="7" spans="2:5">
      <c r="B7" s="19" t="s">
        <v>31</v>
      </c>
      <c r="C7" s="23">
        <v>2020</v>
      </c>
      <c r="D7" s="23">
        <v>2021</v>
      </c>
      <c r="E7" s="46"/>
    </row>
    <row r="9" spans="2:5">
      <c r="B9" s="47" t="s">
        <v>73</v>
      </c>
    </row>
    <row r="10" spans="2:5">
      <c r="B10" s="48" t="s">
        <v>26</v>
      </c>
      <c r="C10" s="59">
        <v>-6174.7332673171777</v>
      </c>
      <c r="D10" s="59">
        <v>-9315.3458157873447</v>
      </c>
    </row>
    <row r="11" spans="2:5">
      <c r="B11" s="49" t="s">
        <v>74</v>
      </c>
      <c r="C11" s="26"/>
      <c r="D11" s="26"/>
    </row>
    <row r="12" spans="2:5">
      <c r="B12" s="50" t="s">
        <v>75</v>
      </c>
      <c r="C12" s="26">
        <v>652.69659443266107</v>
      </c>
      <c r="D12" s="26">
        <v>-55.293732248219499</v>
      </c>
    </row>
    <row r="13" spans="2:5">
      <c r="B13" s="50" t="s">
        <v>76</v>
      </c>
      <c r="C13" s="26">
        <v>735.99060815192774</v>
      </c>
      <c r="D13" s="26">
        <v>1335.4095942684221</v>
      </c>
    </row>
    <row r="14" spans="2:5">
      <c r="B14" s="50" t="s">
        <v>77</v>
      </c>
      <c r="C14" s="26">
        <v>460.09091496982393</v>
      </c>
      <c r="D14" s="26">
        <v>607.64273059963921</v>
      </c>
    </row>
    <row r="15" spans="2:5">
      <c r="B15" s="50"/>
      <c r="C15" s="26"/>
      <c r="D15" s="26"/>
    </row>
    <row r="16" spans="2:5">
      <c r="B16" s="51" t="s">
        <v>78</v>
      </c>
      <c r="C16" s="26"/>
      <c r="D16" s="26"/>
    </row>
    <row r="17" spans="2:8">
      <c r="B17" s="52" t="s">
        <v>79</v>
      </c>
      <c r="C17" s="26">
        <v>-1387.4558248720914</v>
      </c>
      <c r="D17" s="26">
        <v>-6735.7192576461639</v>
      </c>
    </row>
    <row r="18" spans="2:8">
      <c r="B18" s="53" t="s">
        <v>80</v>
      </c>
      <c r="C18" s="26">
        <v>-2782.8007687716208</v>
      </c>
      <c r="D18" s="26">
        <v>-4697.3748485385022</v>
      </c>
    </row>
    <row r="19" spans="2:8">
      <c r="B19" s="53" t="s">
        <v>81</v>
      </c>
      <c r="C19" s="26">
        <v>2187.7233284139625</v>
      </c>
      <c r="D19" s="26">
        <v>3359.9847137549664</v>
      </c>
    </row>
    <row r="20" spans="2:8">
      <c r="B20" s="53" t="s">
        <v>82</v>
      </c>
      <c r="C20" s="26">
        <v>1900.3374362793568</v>
      </c>
      <c r="D20" s="26">
        <v>-379.57044746661359</v>
      </c>
    </row>
    <row r="21" spans="2:8">
      <c r="B21" s="54" t="s">
        <v>83</v>
      </c>
      <c r="C21" s="26"/>
      <c r="D21" s="26"/>
    </row>
    <row r="22" spans="2:8">
      <c r="B22" s="53" t="s">
        <v>84</v>
      </c>
      <c r="C22" s="26">
        <v>-4.1487631160957381</v>
      </c>
      <c r="D22" s="26">
        <v>1.2792085766821195</v>
      </c>
      <c r="G22" s="26"/>
      <c r="H22" s="26"/>
    </row>
    <row r="23" spans="2:8">
      <c r="B23" s="61" t="s">
        <v>85</v>
      </c>
      <c r="C23" s="62">
        <v>-4412.2997418292553</v>
      </c>
      <c r="D23" s="62">
        <v>-15878.987854487135</v>
      </c>
      <c r="G23" s="26"/>
      <c r="H23" s="26"/>
    </row>
    <row r="24" spans="2:8">
      <c r="B24" s="56"/>
      <c r="C24" s="26"/>
      <c r="D24" s="26"/>
    </row>
    <row r="25" spans="2:8">
      <c r="B25" s="55" t="s">
        <v>86</v>
      </c>
      <c r="C25" s="26"/>
      <c r="D25" s="26"/>
    </row>
    <row r="26" spans="2:8">
      <c r="B26" s="63" t="s">
        <v>87</v>
      </c>
      <c r="C26" s="35">
        <v>-268.92495275615454</v>
      </c>
      <c r="D26" s="35">
        <v>-574.24017945914898</v>
      </c>
    </row>
    <row r="27" spans="2:8">
      <c r="B27" s="56" t="s">
        <v>88</v>
      </c>
      <c r="C27" s="26">
        <v>-404.34600617113279</v>
      </c>
      <c r="D27" s="26">
        <v>-495.42064540653939</v>
      </c>
    </row>
    <row r="28" spans="2:8" hidden="1">
      <c r="B28" s="56" t="s">
        <v>89</v>
      </c>
      <c r="C28" s="26">
        <v>0</v>
      </c>
      <c r="D28" s="26">
        <v>0</v>
      </c>
    </row>
    <row r="29" spans="2:8">
      <c r="B29" s="56" t="s">
        <v>90</v>
      </c>
      <c r="C29" s="26">
        <v>-1255.1182325291968</v>
      </c>
      <c r="D29" s="26">
        <v>0</v>
      </c>
    </row>
    <row r="30" spans="2:8" hidden="1">
      <c r="B30" s="56" t="s">
        <v>91</v>
      </c>
      <c r="C30" s="26">
        <v>0</v>
      </c>
      <c r="D30" s="26">
        <v>0</v>
      </c>
    </row>
    <row r="31" spans="2:8">
      <c r="B31" s="56" t="s">
        <v>92</v>
      </c>
      <c r="C31" s="26">
        <v>14.015807922737395</v>
      </c>
      <c r="D31" s="26">
        <v>101.79259337314804</v>
      </c>
    </row>
    <row r="32" spans="2:8">
      <c r="B32" s="61" t="s">
        <v>93</v>
      </c>
      <c r="C32" s="62">
        <v>-1914.3733835337468</v>
      </c>
      <c r="D32" s="62">
        <v>-967.86823149254042</v>
      </c>
    </row>
    <row r="33" spans="2:4">
      <c r="B33" s="56"/>
      <c r="C33" s="26"/>
      <c r="D33" s="26"/>
    </row>
    <row r="34" spans="2:4">
      <c r="B34" s="55" t="s">
        <v>94</v>
      </c>
      <c r="C34" s="26"/>
      <c r="D34" s="26"/>
    </row>
    <row r="35" spans="2:4">
      <c r="B35" s="64" t="s">
        <v>95</v>
      </c>
      <c r="C35" s="35">
        <v>69162.280727958787</v>
      </c>
      <c r="D35" s="35">
        <v>198.29255765149671</v>
      </c>
    </row>
    <row r="36" spans="2:4">
      <c r="B36" s="56" t="s">
        <v>96</v>
      </c>
      <c r="C36" s="26">
        <v>184.24763377122613</v>
      </c>
      <c r="D36" s="26">
        <v>0</v>
      </c>
    </row>
    <row r="37" spans="2:4">
      <c r="B37" s="56" t="s">
        <v>97</v>
      </c>
      <c r="C37" s="26">
        <v>-3641.3260271671811</v>
      </c>
      <c r="D37" s="26">
        <v>0</v>
      </c>
    </row>
    <row r="38" spans="2:4">
      <c r="B38" s="57" t="s">
        <v>98</v>
      </c>
      <c r="C38" s="26">
        <v>-177.29707263072709</v>
      </c>
      <c r="D38" s="26">
        <v>-1901.20596301245</v>
      </c>
    </row>
    <row r="39" spans="2:4">
      <c r="B39" s="56" t="s">
        <v>99</v>
      </c>
      <c r="C39" s="26">
        <v>-301.99886575740697</v>
      </c>
      <c r="D39" s="26">
        <v>-636.3532401007551</v>
      </c>
    </row>
    <row r="40" spans="2:4">
      <c r="B40" s="56" t="s">
        <v>100</v>
      </c>
      <c r="C40" s="26">
        <v>-148.94023063284956</v>
      </c>
      <c r="D40" s="26">
        <v>-216.69551086709416</v>
      </c>
    </row>
    <row r="41" spans="2:4">
      <c r="B41" s="56" t="s">
        <v>101</v>
      </c>
      <c r="C41" s="26">
        <v>-106.28405814541755</v>
      </c>
      <c r="D41" s="26">
        <v>-4.0637165426398205</v>
      </c>
    </row>
    <row r="42" spans="2:4">
      <c r="B42" s="61" t="s">
        <v>102</v>
      </c>
      <c r="C42" s="62">
        <v>64970.682107396446</v>
      </c>
      <c r="D42" s="62">
        <v>-2560.0258728714421</v>
      </c>
    </row>
    <row r="43" spans="2:4">
      <c r="B43" s="58"/>
      <c r="C43" s="26"/>
      <c r="D43" s="26"/>
    </row>
    <row r="44" spans="2:4">
      <c r="B44" s="55" t="s">
        <v>103</v>
      </c>
      <c r="C44" s="60">
        <v>58644.00898203344</v>
      </c>
      <c r="D44" s="60">
        <v>-19406.881958851118</v>
      </c>
    </row>
    <row r="45" spans="2:4">
      <c r="B45" s="58" t="s">
        <v>104</v>
      </c>
      <c r="C45" s="26">
        <v>5589.4496645900481</v>
      </c>
      <c r="D45" s="26">
        <v>62943.338862714765</v>
      </c>
    </row>
    <row r="46" spans="2:4">
      <c r="B46" s="58" t="s">
        <v>105</v>
      </c>
      <c r="C46" s="26">
        <v>-1290.1197839087299</v>
      </c>
      <c r="D46" s="26">
        <v>-1362.17257726548</v>
      </c>
    </row>
    <row r="47" spans="2:4">
      <c r="B47" s="65" t="s">
        <v>106</v>
      </c>
      <c r="C47" s="43">
        <v>62943.338862714758</v>
      </c>
      <c r="D47" s="43">
        <v>42174.284326598165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dimension ref="A5:U40"/>
  <sheetViews>
    <sheetView showGridLines="0" topLeftCell="A4" workbookViewId="0">
      <selection activeCell="H53" sqref="H53"/>
    </sheetView>
  </sheetViews>
  <sheetFormatPr defaultRowHeight="14.5"/>
  <cols>
    <col min="2" max="2" width="40" style="3" customWidth="1"/>
    <col min="3" max="3" width="9.7265625" bestFit="1" customWidth="1"/>
    <col min="14" max="14" width="3.54296875" customWidth="1"/>
    <col min="15" max="15" width="10.453125" bestFit="1" customWidth="1"/>
    <col min="19" max="20" width="10.7265625" customWidth="1"/>
  </cols>
  <sheetData>
    <row r="5" spans="2:21" ht="15.5">
      <c r="B5" s="33" t="s">
        <v>116</v>
      </c>
    </row>
    <row r="6" spans="2:21">
      <c r="M6" s="86"/>
    </row>
    <row r="7" spans="2:21">
      <c r="B7" s="19" t="s">
        <v>0</v>
      </c>
      <c r="C7" s="23" t="s">
        <v>1</v>
      </c>
      <c r="D7" s="23" t="s">
        <v>2</v>
      </c>
      <c r="E7" s="23" t="s">
        <v>3</v>
      </c>
      <c r="F7" s="23" t="s">
        <v>4</v>
      </c>
      <c r="G7" s="23" t="s">
        <v>5</v>
      </c>
      <c r="H7" s="23" t="s">
        <v>6</v>
      </c>
      <c r="I7" s="23" t="s">
        <v>7</v>
      </c>
      <c r="J7" s="23" t="s">
        <v>8</v>
      </c>
      <c r="K7" s="23" t="s">
        <v>9</v>
      </c>
      <c r="L7" s="23" t="s">
        <v>118</v>
      </c>
      <c r="M7" s="23" t="s">
        <v>124</v>
      </c>
      <c r="O7" s="23">
        <v>2020</v>
      </c>
      <c r="P7" s="23">
        <v>2021</v>
      </c>
      <c r="Q7" s="23" t="s">
        <v>10</v>
      </c>
    </row>
    <row r="8" spans="2:21">
      <c r="B8" s="69" t="s">
        <v>107</v>
      </c>
    </row>
    <row r="9" spans="2:21">
      <c r="B9" s="66" t="s">
        <v>108</v>
      </c>
      <c r="C9" s="67">
        <v>4292.8333230867493</v>
      </c>
      <c r="D9" s="67">
        <v>2782.9130981362287</v>
      </c>
      <c r="E9" s="67">
        <v>3521.2439319534674</v>
      </c>
      <c r="F9" s="67">
        <v>6677.4521907228182</v>
      </c>
      <c r="G9" s="67">
        <v>4320.2702718415903</v>
      </c>
      <c r="H9" s="67">
        <v>5429.85220994268</v>
      </c>
      <c r="I9" s="67">
        <v>7302.0070734851997</v>
      </c>
      <c r="J9" s="67">
        <v>6524.8028076338396</v>
      </c>
      <c r="K9" s="67">
        <v>6134.1846144793963</v>
      </c>
      <c r="L9" s="67">
        <v>4374.1460522748375</v>
      </c>
      <c r="M9" s="67">
        <v>6373</v>
      </c>
      <c r="N9" s="40"/>
      <c r="O9" s="67">
        <v>17274.442543899262</v>
      </c>
      <c r="P9" s="67">
        <v>23576.93236290331</v>
      </c>
      <c r="Q9" s="68">
        <v>0.36484475854937903</v>
      </c>
      <c r="S9" s="87"/>
      <c r="T9" s="87"/>
      <c r="U9" s="87"/>
    </row>
    <row r="10" spans="2:21">
      <c r="B10" s="25" t="s">
        <v>14</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O10" s="26">
        <v>6411.5480200986294</v>
      </c>
      <c r="P10" s="26">
        <v>9601.4556736191298</v>
      </c>
      <c r="Q10" s="36">
        <v>0.49752534700214723</v>
      </c>
      <c r="S10" s="87"/>
      <c r="T10" s="87"/>
      <c r="U10" s="87"/>
    </row>
    <row r="11" spans="2:21">
      <c r="B11" s="27" t="s">
        <v>109</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+L9-L10</f>
        <v>2529.1204958134249</v>
      </c>
      <c r="M11" s="28">
        <f>+M9-M10</f>
        <v>3765.8194806655174</v>
      </c>
      <c r="O11" s="28">
        <v>10862.894523800633</v>
      </c>
      <c r="P11" s="28">
        <v>13975.47668928418</v>
      </c>
      <c r="Q11" s="37">
        <v>0.28653340586745735</v>
      </c>
    </row>
    <row r="12" spans="2:21">
      <c r="B12" s="29" t="s">
        <v>16</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+L11/L9</f>
        <v>0.57819754200894125</v>
      </c>
      <c r="M12" s="30">
        <f>+M11/M9</f>
        <v>0.59090216235140713</v>
      </c>
      <c r="O12" s="30">
        <v>0.62884197253803897</v>
      </c>
      <c r="P12" s="30">
        <v>0.59276060490692317</v>
      </c>
      <c r="Q12" s="30"/>
    </row>
    <row r="13" spans="2:21">
      <c r="Q13" s="38"/>
    </row>
    <row r="14" spans="2:21">
      <c r="B14" s="69" t="s">
        <v>110</v>
      </c>
      <c r="Q14" s="38"/>
    </row>
    <row r="15" spans="2:21">
      <c r="B15" s="66" t="s">
        <v>108</v>
      </c>
      <c r="C15" s="67">
        <v>162.42583875283029</v>
      </c>
      <c r="D15" s="67">
        <v>252.54613838817073</v>
      </c>
      <c r="E15" s="67">
        <v>430.42716552415203</v>
      </c>
      <c r="F15" s="67">
        <v>582.06899554188055</v>
      </c>
      <c r="G15" s="67">
        <v>1115.51207133821</v>
      </c>
      <c r="H15" s="67">
        <v>1157.50441309797</v>
      </c>
      <c r="I15" s="67">
        <v>1375.9067637799501</v>
      </c>
      <c r="J15" s="67">
        <v>3261.8334762849599</v>
      </c>
      <c r="K15" s="67">
        <v>2240.3211052427018</v>
      </c>
      <c r="L15" s="67">
        <v>1993.9523242949713</v>
      </c>
      <c r="M15" s="67">
        <v>3231.6766473017087</v>
      </c>
      <c r="N15" s="40"/>
      <c r="O15" s="67">
        <v>1427.4681382070335</v>
      </c>
      <c r="P15" s="67">
        <v>6910.7567245010814</v>
      </c>
      <c r="Q15" s="68">
        <v>3.841268634676017</v>
      </c>
    </row>
    <row r="16" spans="2:21">
      <c r="B16" s="25" t="s">
        <v>14</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122</v>
      </c>
      <c r="M16" s="26">
        <v>1294.9698980149633</v>
      </c>
      <c r="O16" s="26">
        <v>608.49200066184767</v>
      </c>
      <c r="P16" s="26">
        <v>2691.6126717545449</v>
      </c>
      <c r="Q16" s="36">
        <v>3.4234150470785449</v>
      </c>
    </row>
    <row r="17" spans="2:17">
      <c r="B17" s="27" t="s">
        <v>109</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+M15-M16</f>
        <v>1936.7067492867454</v>
      </c>
      <c r="O17" s="28">
        <v>818.97613754518579</v>
      </c>
      <c r="P17" s="28">
        <v>4219.1440527465365</v>
      </c>
      <c r="Q17" s="37">
        <v>4.1517301412383967</v>
      </c>
    </row>
    <row r="18" spans="2:17">
      <c r="B18" s="29" t="s">
        <v>16</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+L17/L15</f>
        <v>0.53267413278511511</v>
      </c>
      <c r="M18" s="30">
        <f>+M17/M15</f>
        <v>0.59928853058482834</v>
      </c>
      <c r="O18" s="30">
        <v>0.57372638703786272</v>
      </c>
      <c r="P18" s="30">
        <v>0.61051838763013833</v>
      </c>
      <c r="Q18" s="30"/>
    </row>
    <row r="19" spans="2:17">
      <c r="F19" s="36"/>
      <c r="G19" s="36"/>
      <c r="H19" s="36"/>
      <c r="I19" s="36"/>
      <c r="J19" s="36"/>
      <c r="K19" s="36"/>
      <c r="L19" s="36"/>
      <c r="M19" s="36"/>
      <c r="Q19" s="38"/>
    </row>
    <row r="20" spans="2:17">
      <c r="B20" s="69" t="s">
        <v>111</v>
      </c>
      <c r="L20" s="30"/>
      <c r="M20" s="30"/>
      <c r="Q20" s="38"/>
    </row>
    <row r="21" spans="2:17">
      <c r="B21" s="66" t="s">
        <v>108</v>
      </c>
      <c r="C21" s="67">
        <v>601.47753926450855</v>
      </c>
      <c r="D21" s="67">
        <v>585.41332393549487</v>
      </c>
      <c r="E21" s="67">
        <v>488.0911096548565</v>
      </c>
      <c r="F21" s="67">
        <v>516.09409089744656</v>
      </c>
      <c r="G21" s="67">
        <v>971.17130178364198</v>
      </c>
      <c r="H21" s="67">
        <v>1015.44488097849</v>
      </c>
      <c r="I21" s="67">
        <v>428.75537580667401</v>
      </c>
      <c r="J21" s="67">
        <v>768.69042849514994</v>
      </c>
      <c r="K21" s="67">
        <v>687.27380542234448</v>
      </c>
      <c r="L21" s="67">
        <v>482.77506994341149</v>
      </c>
      <c r="M21" s="67">
        <v>447.00971464636609</v>
      </c>
      <c r="N21" s="40"/>
      <c r="O21" s="67">
        <v>2191.0760637523067</v>
      </c>
      <c r="P21" s="67">
        <v>3184.0619870639548</v>
      </c>
      <c r="Q21" s="68">
        <v>0.45319555068805761</v>
      </c>
    </row>
    <row r="22" spans="2:17">
      <c r="B22" s="25" t="s">
        <v>14</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O22" s="26">
        <v>556.90810907780121</v>
      </c>
      <c r="P22" s="26">
        <v>747.86040751393409</v>
      </c>
      <c r="Q22" s="36">
        <v>0.34287936433954225</v>
      </c>
    </row>
    <row r="23" spans="2:17">
      <c r="B23" s="27" t="s">
        <v>109</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+L21-L22</f>
        <v>387.95969290866293</v>
      </c>
      <c r="M23" s="28">
        <f>+M21-M22</f>
        <v>353.35059313404093</v>
      </c>
      <c r="O23" s="28">
        <v>1634.1679546745054</v>
      </c>
      <c r="P23" s="28">
        <v>2436.2015795500206</v>
      </c>
      <c r="Q23" s="37">
        <v>0.49079020463062784</v>
      </c>
    </row>
    <row r="24" spans="2:17">
      <c r="B24" s="29" t="s">
        <v>16</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+L23/L21</f>
        <v>0.80360341090963472</v>
      </c>
      <c r="M24" s="30">
        <f>+M23/M21</f>
        <v>0.79047631753054892</v>
      </c>
      <c r="O24" s="30">
        <v>0.74582894757013884</v>
      </c>
      <c r="P24" s="30">
        <v>0.76512379138587649</v>
      </c>
      <c r="Q24" s="30"/>
    </row>
    <row r="25" spans="2:17">
      <c r="B25" s="29"/>
      <c r="C25" s="30"/>
      <c r="D25" s="30"/>
      <c r="E25" s="30"/>
      <c r="F25" s="30"/>
      <c r="G25" s="30"/>
      <c r="H25" s="30"/>
      <c r="I25" s="30"/>
      <c r="J25" s="30"/>
      <c r="K25" s="30"/>
      <c r="L25" s="30"/>
      <c r="M25" s="30"/>
      <c r="O25" s="30"/>
      <c r="P25" s="30"/>
      <c r="Q25" s="30"/>
    </row>
    <row r="26" spans="2:17">
      <c r="B26" s="69" t="s">
        <v>112</v>
      </c>
      <c r="Q26" s="38"/>
    </row>
    <row r="27" spans="2:17">
      <c r="B27" s="66" t="s">
        <v>12</v>
      </c>
      <c r="C27" s="67">
        <v>36.651666940665372</v>
      </c>
      <c r="D27" s="67">
        <v>24.883986340492399</v>
      </c>
      <c r="E27" s="67">
        <v>191.79087875864215</v>
      </c>
      <c r="F27" s="67">
        <v>-129.9274314178092</v>
      </c>
      <c r="G27" s="67">
        <v>0</v>
      </c>
      <c r="H27" s="67">
        <v>28.4207415115117</v>
      </c>
      <c r="I27" s="67">
        <v>-0.36927926376269582</v>
      </c>
      <c r="J27" s="67">
        <v>-0.14145112373650193</v>
      </c>
      <c r="K27" s="67">
        <v>-0.14145112373650193</v>
      </c>
      <c r="L27" s="67">
        <v>-0.14145112373650193</v>
      </c>
      <c r="M27" s="67">
        <v>-0.14145112373650193</v>
      </c>
      <c r="N27" s="40"/>
      <c r="O27" s="67">
        <v>123.39910062199073</v>
      </c>
      <c r="P27" s="67">
        <v>27.910011124012502</v>
      </c>
      <c r="Q27" s="68">
        <v>-0.77382322088789435</v>
      </c>
    </row>
    <row r="28" spans="2:17">
      <c r="B28" s="29"/>
      <c r="C28" s="30"/>
      <c r="D28" s="30"/>
      <c r="E28" s="30"/>
      <c r="F28" s="30"/>
      <c r="G28" s="30"/>
      <c r="H28" s="30"/>
      <c r="I28" s="30"/>
      <c r="J28" s="30"/>
      <c r="K28" s="30"/>
      <c r="L28" s="30"/>
      <c r="M28" s="30"/>
    </row>
    <row r="29" spans="2:17" s="41" customFormat="1">
      <c r="B29" s="42" t="s">
        <v>13</v>
      </c>
      <c r="C29" s="43">
        <v>5093.3883680447543</v>
      </c>
      <c r="D29" s="43">
        <v>3645.7565468003863</v>
      </c>
      <c r="E29" s="43">
        <v>4631.5530858911179</v>
      </c>
      <c r="F29" s="43">
        <v>7645.6878457443354</v>
      </c>
      <c r="G29" s="43">
        <v>6406.9536449634452</v>
      </c>
      <c r="H29" s="43">
        <v>7631.2222455306464</v>
      </c>
      <c r="I29" s="43">
        <v>9106.2999338080554</v>
      </c>
      <c r="J29" s="43">
        <v>10555.185261290211</v>
      </c>
      <c r="K29" s="43">
        <v>9061.7795251444422</v>
      </c>
      <c r="L29" s="43">
        <f>+L27+L21+L15+L9</f>
        <v>6850.7319953894839</v>
      </c>
      <c r="M29" s="43">
        <f>+M27+M21+M15+M9</f>
        <v>10051.544910824337</v>
      </c>
      <c r="N29" s="44">
        <v>0</v>
      </c>
      <c r="O29" s="43">
        <v>21016.385846480593</v>
      </c>
      <c r="P29" s="43">
        <v>33699.661085592357</v>
      </c>
      <c r="Q29" s="45">
        <v>0.60349459377839265</v>
      </c>
    </row>
    <row r="30" spans="2:17">
      <c r="B30" s="42" t="s">
        <v>15</v>
      </c>
      <c r="C30" s="43">
        <v>3505.985739204064</v>
      </c>
      <c r="D30" s="43">
        <v>2356.6359225439664</v>
      </c>
      <c r="E30" s="43">
        <v>2887.1950386620201</v>
      </c>
      <c r="F30" s="43">
        <v>4689.621016232265</v>
      </c>
      <c r="G30" s="43">
        <v>3810.89059409318</v>
      </c>
      <c r="H30" s="43">
        <v>4957.9450879930237</v>
      </c>
      <c r="I30" s="43">
        <v>5822.0967797132398</v>
      </c>
      <c r="J30" s="43">
        <v>6067.7998709053099</v>
      </c>
      <c r="K30" s="43">
        <v>5327.16824516621</v>
      </c>
      <c r="L30" s="43" t="s">
        <v>123</v>
      </c>
      <c r="M30" s="43">
        <f>+M28+M23+M17+M11</f>
        <v>6055.8768230863043</v>
      </c>
      <c r="N30" s="44">
        <v>0</v>
      </c>
      <c r="O30" s="43">
        <v>13439.437716642315</v>
      </c>
      <c r="P30" s="43">
        <v>20658.732332704749</v>
      </c>
      <c r="Q30" s="45">
        <v>0.53717237047221422</v>
      </c>
    </row>
    <row r="31" spans="2:17">
      <c r="L31" s="38"/>
      <c r="M31" s="38"/>
    </row>
    <row r="32" spans="2:17">
      <c r="B32" s="19" t="s">
        <v>113</v>
      </c>
      <c r="C32" s="23" t="s">
        <v>1</v>
      </c>
      <c r="D32" s="23" t="s">
        <v>2</v>
      </c>
      <c r="E32" s="23" t="s">
        <v>3</v>
      </c>
      <c r="F32" s="23" t="s">
        <v>4</v>
      </c>
      <c r="G32" s="23" t="s">
        <v>5</v>
      </c>
      <c r="H32" s="23" t="s">
        <v>6</v>
      </c>
      <c r="I32" s="23" t="s">
        <v>7</v>
      </c>
      <c r="J32" s="23" t="s">
        <v>8</v>
      </c>
      <c r="K32" s="23" t="s">
        <v>9</v>
      </c>
      <c r="L32" s="23" t="s">
        <v>118</v>
      </c>
      <c r="M32" s="23" t="s">
        <v>124</v>
      </c>
      <c r="O32" s="23">
        <v>2020</v>
      </c>
      <c r="P32" s="23">
        <v>2021</v>
      </c>
      <c r="Q32" s="23" t="s">
        <v>10</v>
      </c>
    </row>
    <row r="33" spans="1:17">
      <c r="B33" s="25" t="s">
        <v>114</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O33" s="26">
        <v>1131.5915945479023</v>
      </c>
      <c r="P33" s="26">
        <v>2865.5877733768252</v>
      </c>
      <c r="Q33" s="39">
        <v>2.5323515897285325</v>
      </c>
    </row>
    <row r="34" spans="1:17">
      <c r="A34" s="86"/>
      <c r="B34" s="83"/>
      <c r="C34" s="86"/>
      <c r="D34" s="86"/>
      <c r="E34" s="86"/>
      <c r="F34" s="86"/>
      <c r="G34" s="86"/>
      <c r="H34" s="86"/>
      <c r="I34" s="86"/>
      <c r="J34" s="86"/>
      <c r="K34" s="86"/>
      <c r="L34" s="86"/>
      <c r="M34" s="86"/>
      <c r="N34" s="86"/>
      <c r="O34" s="86"/>
      <c r="P34" s="86"/>
      <c r="Q34" s="86"/>
    </row>
    <row r="35" spans="1:17">
      <c r="B35" s="84" t="s">
        <v>115</v>
      </c>
      <c r="C35" s="85">
        <f>+'P&amp;L'!C29</f>
        <v>9.4947984375000001</v>
      </c>
      <c r="D35" s="85">
        <f>+'P&amp;L'!D29</f>
        <v>10.0023</v>
      </c>
      <c r="E35" s="85">
        <f>+'P&amp;L'!E29</f>
        <v>9.1327878787878802</v>
      </c>
      <c r="F35" s="85">
        <f>+'P&amp;L'!F29</f>
        <v>9.0270687500000015</v>
      </c>
      <c r="G35" s="85">
        <f>+'P&amp;L'!G29</f>
        <v>8.5145936507936533</v>
      </c>
      <c r="H35" s="85">
        <f>+'P&amp;L'!H29</f>
        <v>8.3697305084745768</v>
      </c>
      <c r="I35" s="85">
        <f>+'P&amp;L'!I29</f>
        <v>8.7611939393939409</v>
      </c>
      <c r="J35" s="85">
        <f>+'P&amp;L'!J29</f>
        <v>8.7244861538461542</v>
      </c>
      <c r="K35" s="85">
        <v>8.8482828125000008</v>
      </c>
      <c r="L35" s="85">
        <v>9.4411389830508501</v>
      </c>
      <c r="M35" s="85">
        <v>9.9903378787878818</v>
      </c>
      <c r="N35" s="24"/>
      <c r="O35" s="85">
        <f>+'P&amp;L'!O29</f>
        <v>9.4003920948616582</v>
      </c>
      <c r="P35" s="85">
        <f>+'P&amp;L'!P29</f>
        <v>8.5990667984189688</v>
      </c>
    </row>
    <row r="37" spans="1:17">
      <c r="B37" s="25" t="s">
        <v>121</v>
      </c>
      <c r="L37" s="87"/>
      <c r="M37" s="87"/>
    </row>
    <row r="38" spans="1:17">
      <c r="L38" s="89"/>
      <c r="M38" s="89"/>
    </row>
    <row r="40" spans="1:17">
      <c r="G40" s="89"/>
      <c r="H40" s="89"/>
      <c r="I40" s="89"/>
      <c r="J40" s="89"/>
      <c r="K40" s="89"/>
      <c r="L40" s="89"/>
      <c r="M40" s="89"/>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B6C3EB0764554FBC06D7DE529D421D" ma:contentTypeVersion="12" ma:contentTypeDescription="Create a new document." ma:contentTypeScope="" ma:versionID="0c26051ccf2cc845d9418506393051e7">
  <xsd:schema xmlns:xsd="http://www.w3.org/2001/XMLSchema" xmlns:xs="http://www.w3.org/2001/XMLSchema" xmlns:p="http://schemas.microsoft.com/office/2006/metadata/properties" xmlns:ns2="f23321eb-b984-4790-8b81-425b5de9b872" xmlns:ns3="5f112ea8-5cad-4c8f-a732-8e0486479ed3" targetNamespace="http://schemas.microsoft.com/office/2006/metadata/properties" ma:root="true" ma:fieldsID="130a096ca75912cd9b301254f7f80549" ns2:_="" ns3:_="">
    <xsd:import namespace="f23321eb-b984-4790-8b81-425b5de9b872"/>
    <xsd:import namespace="5f112ea8-5cad-4c8f-a732-8e0486479e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3321eb-b984-4790-8b81-425b5de9b8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112ea8-5cad-4c8f-a732-8e0486479e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96E4AB-8701-4310-9526-079E3275ED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3321eb-b984-4790-8b81-425b5de9b872"/>
    <ds:schemaRef ds:uri="5f112ea8-5cad-4c8f-a732-8e0486479e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0BADA-009D-4092-A2D2-65AC37DBDBA2}">
  <ds:schemaRefs>
    <ds:schemaRef ds:uri="http://schemas.microsoft.com/sharepoint/v3/contenttype/forms"/>
  </ds:schemaRefs>
</ds:datastoreItem>
</file>

<file path=customXml/itemProps3.xml><?xml version="1.0" encoding="utf-8"?>
<ds:datastoreItem xmlns:ds="http://schemas.openxmlformats.org/officeDocument/2006/customXml" ds:itemID="{06540212-5C2F-4178-BB6D-96BD5389F49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2022-10-26T10:06:18Z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0x010100F9B6C3EB0764554FBC06D7DE529D421D</vt:lpwstr>
  </property>
</Properties>
</file>